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firstSheet="4" activeTab="4"/>
  </bookViews>
  <sheets>
    <sheet name="DEC." sheetId="1" r:id="rId1"/>
    <sheet name="IAN." sheetId="2" r:id="rId2"/>
    <sheet name="feb" sheetId="3" r:id="rId3"/>
    <sheet name="mart" sheetId="4" r:id="rId4"/>
    <sheet name="TRIM I 2015 " sheetId="5" r:id="rId5"/>
  </sheets>
  <definedNames/>
  <calcPr fullCalcOnLoad="1"/>
</workbook>
</file>

<file path=xl/sharedStrings.xml><?xml version="1.0" encoding="utf-8"?>
<sst xmlns="http://schemas.openxmlformats.org/spreadsheetml/2006/main" count="508" uniqueCount="260">
  <si>
    <t>NR.CRT.</t>
  </si>
  <si>
    <t>BENEFICIAR</t>
  </si>
  <si>
    <t>SUMA DECONTATA</t>
  </si>
  <si>
    <t>NR.OP.</t>
  </si>
  <si>
    <t>ABDALLAH ADRIANA</t>
  </si>
  <si>
    <t>BARBU ALEXANDRA</t>
  </si>
  <si>
    <t>BARLOIU ADRIAN</t>
  </si>
  <si>
    <t>CATRINA ADRIANA</t>
  </si>
  <si>
    <t>CALINOIU TUDORITA</t>
  </si>
  <si>
    <t>CIRSTEA CORNEL</t>
  </si>
  <si>
    <t>CRISTEA CATALIN</t>
  </si>
  <si>
    <t>CRACIUNESCU CRISTINA</t>
  </si>
  <si>
    <t>DUMITRESCU LEON</t>
  </si>
  <si>
    <t>GEORGESCU DIANA</t>
  </si>
  <si>
    <t>GRIGORAS GEORGETA</t>
  </si>
  <si>
    <t>HANDOCA THEODOR</t>
  </si>
  <si>
    <t>LUPU BEATRIS</t>
  </si>
  <si>
    <t>MANOLACHE MIOARA</t>
  </si>
  <si>
    <t>MATEESCU NADEJDEA</t>
  </si>
  <si>
    <t>MIHAI LUCIAN</t>
  </si>
  <si>
    <t>MINCA ORTANSA</t>
  </si>
  <si>
    <t>SOC.MED.BRANESTI PENA L.</t>
  </si>
  <si>
    <t>SELARU FLORICA</t>
  </si>
  <si>
    <t>SERDEAN AMALIA</t>
  </si>
  <si>
    <t>SOC.MED.BRANESTI SCHNEIDER</t>
  </si>
  <si>
    <t>STANESCU MIHAELA</t>
  </si>
  <si>
    <t>TOMA CORNELIA</t>
  </si>
  <si>
    <t>UNGUREANU CORNELIA</t>
  </si>
  <si>
    <t>URSACHE ANA</t>
  </si>
  <si>
    <t>VASILESCU FLORENTIN</t>
  </si>
  <si>
    <t>VIEZURE CARMEN</t>
  </si>
  <si>
    <t>VLASE CARMEN</t>
  </si>
  <si>
    <t>ZAHARIA CRISTINA</t>
  </si>
  <si>
    <t>DOBROSLAV RALUCA MIHAELA</t>
  </si>
  <si>
    <t>STEFAN FOTIN ANDREEA MADALINA</t>
  </si>
  <si>
    <t>CARAMITRU CALIN GABRIEL</t>
  </si>
  <si>
    <t>DINU STEFANIA</t>
  </si>
  <si>
    <t>BELLA BOCCA</t>
  </si>
  <si>
    <t>POPA ALINA OTILIA</t>
  </si>
  <si>
    <t>BIGAN RAMONA</t>
  </si>
  <si>
    <t>IORDAN DONA</t>
  </si>
  <si>
    <t>RADULESCU LELIA SONIA</t>
  </si>
  <si>
    <t>TOTAL</t>
  </si>
  <si>
    <t>SERVICIUL DECONTARE</t>
  </si>
  <si>
    <t xml:space="preserve">                                                                MEDICI STOMATOLOGI</t>
  </si>
  <si>
    <t>NR. FACTURA /DATA</t>
  </si>
  <si>
    <t>SUMA FACTURATA</t>
  </si>
  <si>
    <t>ACT ADITIONAL NOV. 2008</t>
  </si>
  <si>
    <t>RAPORTARE</t>
  </si>
  <si>
    <t>nr.evidenta</t>
  </si>
  <si>
    <t>CHIRA RODICA</t>
  </si>
  <si>
    <t>SALA CODRUTA</t>
  </si>
  <si>
    <t>TACHE MARIA</t>
  </si>
  <si>
    <t>REST BUGET</t>
  </si>
  <si>
    <t>8084101/07.01.09</t>
  </si>
  <si>
    <t>8905400/07.01.09</t>
  </si>
  <si>
    <t>8680793/07.01.09</t>
  </si>
  <si>
    <t>3/05.01.09</t>
  </si>
  <si>
    <t>9199063/07.01.09</t>
  </si>
  <si>
    <t>2/08.01.09</t>
  </si>
  <si>
    <t>1/06.01.09</t>
  </si>
  <si>
    <t>16/07.01.09</t>
  </si>
  <si>
    <t>2/09.01.09</t>
  </si>
  <si>
    <t>6681284/08.01.09</t>
  </si>
  <si>
    <t>28/07.01.09</t>
  </si>
  <si>
    <t>2/30.12.08</t>
  </si>
  <si>
    <t>15/07.01.09</t>
  </si>
  <si>
    <t>4/07.01.09</t>
  </si>
  <si>
    <t>6916985/07.01.09</t>
  </si>
  <si>
    <t>8/07.01.09</t>
  </si>
  <si>
    <t>5/07.01.09</t>
  </si>
  <si>
    <t>9559099/09.01.09</t>
  </si>
  <si>
    <t>945052/08.01.09</t>
  </si>
  <si>
    <t>3/08.01.09</t>
  </si>
  <si>
    <t>8866698/07.01.09</t>
  </si>
  <si>
    <t>15/06.01.09</t>
  </si>
  <si>
    <t>1/12.01.09</t>
  </si>
  <si>
    <t>LUNA DEC. 2008</t>
  </si>
  <si>
    <t>17/03.02.09</t>
  </si>
  <si>
    <t>8680795/04.02.09</t>
  </si>
  <si>
    <t>3/05.02.09</t>
  </si>
  <si>
    <t>3/06.02.09</t>
  </si>
  <si>
    <t>4/06.02.09</t>
  </si>
  <si>
    <t>5/04.02.09</t>
  </si>
  <si>
    <t>103/05.02.09</t>
  </si>
  <si>
    <t>2/05.02.09</t>
  </si>
  <si>
    <t>22/06.02.09</t>
  </si>
  <si>
    <t>9559100/04.02.09</t>
  </si>
  <si>
    <t>477450/04.02.09</t>
  </si>
  <si>
    <t>945053/04.02.09</t>
  </si>
  <si>
    <t>6/03.02.09</t>
  </si>
  <si>
    <t>9/03.02.09</t>
  </si>
  <si>
    <t>4/04.02.09</t>
  </si>
  <si>
    <t>3/02.02.09</t>
  </si>
  <si>
    <t>6911634/03.02.09</t>
  </si>
  <si>
    <t>8866699/03.02.09</t>
  </si>
  <si>
    <t>6916986/03.02.09</t>
  </si>
  <si>
    <t>5/03.02.09</t>
  </si>
  <si>
    <t>291/03.02.09</t>
  </si>
  <si>
    <t>30/03.02.09</t>
  </si>
  <si>
    <t>9/05.02.09</t>
  </si>
  <si>
    <t>7512142/02.02.09</t>
  </si>
  <si>
    <t>10/04.02.09</t>
  </si>
  <si>
    <t>83/03.02.09</t>
  </si>
  <si>
    <t>8084102/04.02.09</t>
  </si>
  <si>
    <t>2/04.02.09</t>
  </si>
  <si>
    <t>16/03.02.09</t>
  </si>
  <si>
    <t>6681285/05.02.09</t>
  </si>
  <si>
    <t>25/03.02.09</t>
  </si>
  <si>
    <t>6681041/04.02.09</t>
  </si>
  <si>
    <t>17/04.02.09</t>
  </si>
  <si>
    <t>9199065/03.02.09</t>
  </si>
  <si>
    <t>IANUARIE 2009</t>
  </si>
  <si>
    <t>ACT ADITIONAL IAN. 2009</t>
  </si>
  <si>
    <t>DIFERENTA</t>
  </si>
  <si>
    <t>FEBRUARIE 2009</t>
  </si>
  <si>
    <t>4/06.03.09</t>
  </si>
  <si>
    <t>4/05.03.09</t>
  </si>
  <si>
    <t>477451/02.03.09</t>
  </si>
  <si>
    <t>6916987/03.03.09</t>
  </si>
  <si>
    <t>18/04.03.09</t>
  </si>
  <si>
    <t>6/04.03.09</t>
  </si>
  <si>
    <t>6911635/03.02.09</t>
  </si>
  <si>
    <t>6/03.03.09</t>
  </si>
  <si>
    <t>5/03.03.09</t>
  </si>
  <si>
    <t>7/03.03.09</t>
  </si>
  <si>
    <t>10/03.03.09</t>
  </si>
  <si>
    <t>8866700/04.03.09</t>
  </si>
  <si>
    <t>4/02.03.09</t>
  </si>
  <si>
    <t>5/05.03.09</t>
  </si>
  <si>
    <t>23/04.03.09</t>
  </si>
  <si>
    <t>104/05.03.09</t>
  </si>
  <si>
    <t>9559101/05.03.09</t>
  </si>
  <si>
    <t>945054/05.03.09</t>
  </si>
  <si>
    <t>6681042/05.03.09</t>
  </si>
  <si>
    <t>18/05.03.09</t>
  </si>
  <si>
    <t>11/04.03.09</t>
  </si>
  <si>
    <t>10/05.03.09</t>
  </si>
  <si>
    <t>6681286/04.03.09</t>
  </si>
  <si>
    <t>3/04.03.09</t>
  </si>
  <si>
    <t>5/04.03.09</t>
  </si>
  <si>
    <t>8084103/03.03.09</t>
  </si>
  <si>
    <t>9199067/03.03.09</t>
  </si>
  <si>
    <t>301/03.03.09</t>
  </si>
  <si>
    <t>4/04.03.09</t>
  </si>
  <si>
    <t>8680796/04.03.09</t>
  </si>
  <si>
    <t>31/04.03.09</t>
  </si>
  <si>
    <t>88/02.03.09</t>
  </si>
  <si>
    <t>FLOREA RAMONA</t>
  </si>
  <si>
    <t>17/02.03.09</t>
  </si>
  <si>
    <t>7512143/02.03.09</t>
  </si>
  <si>
    <t>26/05.03.09</t>
  </si>
  <si>
    <t>ACT ADITIONAL FEB. 2009</t>
  </si>
  <si>
    <t>ACT ADITIONAL martie 2009</t>
  </si>
  <si>
    <t>MARTIE 2009</t>
  </si>
  <si>
    <t>4/02.04.09</t>
  </si>
  <si>
    <t>7/02.04.09</t>
  </si>
  <si>
    <t>19/02.04.09</t>
  </si>
  <si>
    <t>11/02.04.09</t>
  </si>
  <si>
    <t>5/01.04.09</t>
  </si>
  <si>
    <t>8/02.04.09</t>
  </si>
  <si>
    <t>7512144/02.04.09</t>
  </si>
  <si>
    <t>90/02.04.09</t>
  </si>
  <si>
    <t>6/02.04.09</t>
  </si>
  <si>
    <t>105/06.04.09</t>
  </si>
  <si>
    <t>1/06.04.09</t>
  </si>
  <si>
    <t>6681287/06.04.09</t>
  </si>
  <si>
    <t>5/06.04.09</t>
  </si>
  <si>
    <t>6/06.04.09</t>
  </si>
  <si>
    <t>19/06.04.09</t>
  </si>
  <si>
    <t>9559102/06.04.09</t>
  </si>
  <si>
    <t>5/07.04.09</t>
  </si>
  <si>
    <t>10/07.04.09</t>
  </si>
  <si>
    <t>6681043/07.04.09</t>
  </si>
  <si>
    <t>12/03.04.09</t>
  </si>
  <si>
    <t>24/03.04.09</t>
  </si>
  <si>
    <t>945056/03.04.09</t>
  </si>
  <si>
    <t>6911636/03.04.09</t>
  </si>
  <si>
    <t>32/03.04.09</t>
  </si>
  <si>
    <t>9199069/03.04.09</t>
  </si>
  <si>
    <t>7/03.04.09</t>
  </si>
  <si>
    <t>6916988/03.04.09</t>
  </si>
  <si>
    <t>477452/03.04.09</t>
  </si>
  <si>
    <t>8680797/03.04.09</t>
  </si>
  <si>
    <t>11/03.04.09</t>
  </si>
  <si>
    <t>313/02.04.09</t>
  </si>
  <si>
    <t>1/02.04.09</t>
  </si>
  <si>
    <t>8084104/02.04.09</t>
  </si>
  <si>
    <t>6/01.04.09</t>
  </si>
  <si>
    <t>SPECIALIST</t>
  </si>
  <si>
    <t>SIMPLU</t>
  </si>
  <si>
    <t>PRIMAR</t>
  </si>
  <si>
    <t>RURAL</t>
  </si>
  <si>
    <t>URBAN</t>
  </si>
  <si>
    <t>GRAD PROFESIONAL</t>
  </si>
  <si>
    <t>URBAN/RURAL</t>
  </si>
  <si>
    <t>LOCATIE</t>
  </si>
  <si>
    <t>BRANESTI</t>
  </si>
  <si>
    <t>CMI DR. STANESCU MIHAELA</t>
  </si>
  <si>
    <t>GRADISTEA</t>
  </si>
  <si>
    <t>VOLUNTARI</t>
  </si>
  <si>
    <t>SC MEDICAL STEF SRL-DR.STEFAN CRISTIAN</t>
  </si>
  <si>
    <t>SNAGOV</t>
  </si>
  <si>
    <t>CMI.DR.TOMA CORNELIA</t>
  </si>
  <si>
    <t>BUFTEA</t>
  </si>
  <si>
    <t>CMI.DR. VISAN ADRIANA</t>
  </si>
  <si>
    <t>CLINCENI</t>
  </si>
  <si>
    <t>CMI.DR.POPA ANGELICA DIANA</t>
  </si>
  <si>
    <t>CIOLPANI</t>
  </si>
  <si>
    <t>VIDRA</t>
  </si>
  <si>
    <t>POPESTI LEORDENI</t>
  </si>
  <si>
    <t>CMI.DR.FULGER MIHAELA</t>
  </si>
  <si>
    <t>CMI.DR.VLAD ELENA CRISTINA</t>
  </si>
  <si>
    <t>OTOPENI</t>
  </si>
  <si>
    <t>CMI.DR.VIEZURE CARMEN</t>
  </si>
  <si>
    <t>AFUMATI</t>
  </si>
  <si>
    <t>CMI.DR.IORDAN DUMITRU DONA ANDREEA</t>
  </si>
  <si>
    <t>BALOTESTI</t>
  </si>
  <si>
    <t>CMI.DR.SALA CODRUTA</t>
  </si>
  <si>
    <t>CMI.DR.RADULESCU LELIA SONIA</t>
  </si>
  <si>
    <t>CMI.DR. SIMION ROXANA OANA</t>
  </si>
  <si>
    <t>MOARA VLASIEI</t>
  </si>
  <si>
    <t>SCM. MEDICAVOL-DR. TACHE MARIA</t>
  </si>
  <si>
    <t>CMI.DR.UNGUREANU CORNELIA</t>
  </si>
  <si>
    <t>MAGURELE</t>
  </si>
  <si>
    <t>CMI.DR.MANOLACHE MIOARA</t>
  </si>
  <si>
    <t>BRAGADIRU</t>
  </si>
  <si>
    <t>CMI.DR.BARLOIU ADRIAN</t>
  </si>
  <si>
    <t>CMI.DR.SELARU FLORICA</t>
  </si>
  <si>
    <t>CMI.DR.TALASMAN VIOLETA NAUSICA</t>
  </si>
  <si>
    <t>CMI.DR.DUMITRESCU LEON</t>
  </si>
  <si>
    <t>CHIAJNA</t>
  </si>
  <si>
    <t>CMI.DR.CIRSTEA CORNEL</t>
  </si>
  <si>
    <t>CMI.DR.PENCEA CRISTINA</t>
  </si>
  <si>
    <t>GLINA</t>
  </si>
  <si>
    <t>CMI.DR.BALTAGA  STEFANIA</t>
  </si>
  <si>
    <t>CMI.DR.POPA ALINA OTILIA</t>
  </si>
  <si>
    <t>CMI.DR.FLOREA RAMONA GEANINA</t>
  </si>
  <si>
    <t>CHITILA</t>
  </si>
  <si>
    <t>CMI.DR.STEFAN FOTIN ANDREEA MADALINA</t>
  </si>
  <si>
    <t>PERIS</t>
  </si>
  <si>
    <t>CMI.DR MINCA ORTANSA</t>
  </si>
  <si>
    <t>NR.</t>
  </si>
  <si>
    <t>CMI.DR.ZAHARIA CRISTINA</t>
  </si>
  <si>
    <t>TUNARI</t>
  </si>
  <si>
    <t xml:space="preserve">                                            -DR.STEFAN ANGELA</t>
  </si>
  <si>
    <t xml:space="preserve">FURNIZOR </t>
  </si>
  <si>
    <t>SC.NEI MEDICA ASIST SRL-    DR.LISNIC DIMITRIE</t>
  </si>
  <si>
    <t xml:space="preserve">                                                -DR.CRETU ELENA</t>
  </si>
  <si>
    <t>TOTAL BUGET 2014</t>
  </si>
  <si>
    <t>SC VIV LIFE SENT SRL-   DR.PIRLOGEA LOREDANA</t>
  </si>
  <si>
    <t xml:space="preserve">                                     -DR.MOGOS FLORENTINA</t>
  </si>
  <si>
    <t>PETRACHIOAIA</t>
  </si>
  <si>
    <t>STOMATOLOGI - TRIM I 2015</t>
  </si>
  <si>
    <t>valori de contract TRIM I 2015</t>
  </si>
  <si>
    <t>SCM BRANESTI - DR.SCHNEIDER RALUCA</t>
  </si>
  <si>
    <t>CMI DR. COMARNESCU BOGDAN</t>
  </si>
  <si>
    <t xml:space="preserve">CORNETU </t>
  </si>
  <si>
    <t xml:space="preserve">PRIMAR </t>
  </si>
  <si>
    <t xml:space="preserve">LUNAR IAN=FEB=MAR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</si>
</sst>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\ "/>
    <numFmt numFmtId="165" formatCode="0.00000000"/>
  </numFmts>
  <fonts count="3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Black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Black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wrapText="1"/>
    </xf>
    <xf numFmtId="3" fontId="3" fillId="24" borderId="10" xfId="0" applyNumberFormat="1" applyFont="1" applyFill="1" applyBorder="1" applyAlignment="1">
      <alignment horizontal="center"/>
    </xf>
    <xf numFmtId="3" fontId="3" fillId="24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1" fontId="3" fillId="24" borderId="10" xfId="0" applyNumberFormat="1" applyFont="1" applyFill="1" applyBorder="1" applyAlignment="1">
      <alignment/>
    </xf>
    <xf numFmtId="3" fontId="3" fillId="24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1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3" fillId="24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wrapText="1"/>
    </xf>
    <xf numFmtId="3" fontId="26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 horizontal="center" wrapText="1"/>
    </xf>
    <xf numFmtId="3" fontId="28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29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center"/>
    </xf>
    <xf numFmtId="4" fontId="31" fillId="0" borderId="11" xfId="0" applyNumberFormat="1" applyFont="1" applyBorder="1" applyAlignment="1">
      <alignment horizontal="center"/>
    </xf>
    <xf numFmtId="4" fontId="32" fillId="0" borderId="11" xfId="0" applyNumberFormat="1" applyFont="1" applyBorder="1" applyAlignment="1">
      <alignment horizontal="center"/>
    </xf>
    <xf numFmtId="3" fontId="3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.28125" style="1" customWidth="1"/>
    <col min="2" max="2" width="26.00390625" style="2" customWidth="1"/>
    <col min="3" max="3" width="18.57421875" style="2" customWidth="1"/>
    <col min="4" max="4" width="13.8515625" style="19" customWidth="1"/>
    <col min="5" max="5" width="12.7109375" style="2" customWidth="1"/>
    <col min="6" max="6" width="11.421875" style="20" customWidth="1"/>
    <col min="7" max="7" width="11.421875" style="3" customWidth="1"/>
    <col min="8" max="8" width="10.140625" style="4" customWidth="1"/>
    <col min="9" max="9" width="8.28125" style="2" customWidth="1"/>
    <col min="10" max="10" width="9.140625" style="2" customWidth="1"/>
    <col min="11" max="11" width="9.140625" style="19" customWidth="1"/>
    <col min="12" max="16384" width="9.140625" style="2" customWidth="1"/>
  </cols>
  <sheetData>
    <row r="1" ht="12">
      <c r="B1" s="2" t="s">
        <v>43</v>
      </c>
    </row>
    <row r="5" ht="12">
      <c r="B5" s="2" t="s">
        <v>44</v>
      </c>
    </row>
    <row r="6" ht="12">
      <c r="C6" s="2" t="s">
        <v>77</v>
      </c>
    </row>
    <row r="8" spans="1:9" ht="36">
      <c r="A8" s="5" t="s">
        <v>0</v>
      </c>
      <c r="B8" s="5" t="s">
        <v>1</v>
      </c>
      <c r="C8" s="5" t="s">
        <v>45</v>
      </c>
      <c r="D8" s="21" t="s">
        <v>46</v>
      </c>
      <c r="E8" s="5" t="s">
        <v>47</v>
      </c>
      <c r="F8" s="22" t="s">
        <v>48</v>
      </c>
      <c r="G8" s="21" t="s">
        <v>2</v>
      </c>
      <c r="H8" s="23" t="s">
        <v>3</v>
      </c>
      <c r="I8" s="6" t="s">
        <v>49</v>
      </c>
    </row>
    <row r="9" spans="1:9" ht="12">
      <c r="A9" s="6">
        <v>1</v>
      </c>
      <c r="B9" s="7" t="s">
        <v>4</v>
      </c>
      <c r="C9" s="7" t="s">
        <v>60</v>
      </c>
      <c r="D9" s="24">
        <v>1479.63</v>
      </c>
      <c r="E9" s="25"/>
      <c r="F9" s="26"/>
      <c r="G9" s="8"/>
      <c r="H9" s="9"/>
      <c r="I9" s="10">
        <v>33</v>
      </c>
    </row>
    <row r="10" spans="1:9" ht="12">
      <c r="A10" s="6">
        <v>2</v>
      </c>
      <c r="B10" s="7" t="s">
        <v>5</v>
      </c>
      <c r="C10" s="7" t="s">
        <v>74</v>
      </c>
      <c r="D10" s="24">
        <v>1265.44</v>
      </c>
      <c r="E10" s="25"/>
      <c r="F10" s="26"/>
      <c r="G10" s="8"/>
      <c r="H10" s="9"/>
      <c r="I10" s="10">
        <v>34</v>
      </c>
    </row>
    <row r="11" spans="1:9" ht="12">
      <c r="A11" s="6">
        <v>3</v>
      </c>
      <c r="B11" s="7" t="s">
        <v>6</v>
      </c>
      <c r="C11" s="7"/>
      <c r="D11" s="24"/>
      <c r="E11" s="25"/>
      <c r="F11" s="24"/>
      <c r="G11" s="8"/>
      <c r="H11" s="9"/>
      <c r="I11" s="10">
        <v>35</v>
      </c>
    </row>
    <row r="12" spans="1:9" ht="12">
      <c r="A12" s="6">
        <v>4</v>
      </c>
      <c r="B12" s="7" t="s">
        <v>7</v>
      </c>
      <c r="C12" s="7"/>
      <c r="D12" s="24"/>
      <c r="E12" s="25"/>
      <c r="F12" s="26"/>
      <c r="G12" s="8"/>
      <c r="H12" s="9"/>
      <c r="I12" s="10">
        <v>36</v>
      </c>
    </row>
    <row r="13" spans="1:9" ht="12">
      <c r="A13" s="6">
        <v>5</v>
      </c>
      <c r="B13" s="7" t="s">
        <v>8</v>
      </c>
      <c r="C13" s="7"/>
      <c r="D13" s="24"/>
      <c r="E13" s="25"/>
      <c r="F13" s="26"/>
      <c r="G13" s="8"/>
      <c r="H13" s="9"/>
      <c r="I13" s="10">
        <v>37</v>
      </c>
    </row>
    <row r="14" spans="1:9" ht="12">
      <c r="A14" s="6">
        <v>7</v>
      </c>
      <c r="B14" s="10" t="s">
        <v>50</v>
      </c>
      <c r="C14" s="10"/>
      <c r="D14" s="25"/>
      <c r="E14" s="25"/>
      <c r="F14" s="27"/>
      <c r="G14" s="8"/>
      <c r="H14" s="9"/>
      <c r="I14" s="10">
        <v>39</v>
      </c>
    </row>
    <row r="15" spans="1:9" ht="12">
      <c r="A15" s="6">
        <v>8</v>
      </c>
      <c r="B15" s="10" t="s">
        <v>9</v>
      </c>
      <c r="C15" s="10"/>
      <c r="D15" s="25"/>
      <c r="E15" s="25"/>
      <c r="F15" s="27"/>
      <c r="G15" s="8"/>
      <c r="H15" s="9"/>
      <c r="I15" s="10">
        <v>40</v>
      </c>
    </row>
    <row r="16" spans="1:9" ht="12">
      <c r="A16" s="6">
        <v>9</v>
      </c>
      <c r="B16" s="10" t="s">
        <v>10</v>
      </c>
      <c r="C16" s="10" t="s">
        <v>58</v>
      </c>
      <c r="D16" s="25">
        <v>1235.37</v>
      </c>
      <c r="E16" s="25"/>
      <c r="F16" s="27"/>
      <c r="G16" s="8"/>
      <c r="H16" s="9"/>
      <c r="I16" s="10">
        <v>41</v>
      </c>
    </row>
    <row r="17" spans="1:9" ht="12">
      <c r="A17" s="6">
        <v>10</v>
      </c>
      <c r="B17" s="10" t="s">
        <v>11</v>
      </c>
      <c r="C17" s="10" t="s">
        <v>76</v>
      </c>
      <c r="D17" s="25">
        <v>1188.46</v>
      </c>
      <c r="E17" s="25"/>
      <c r="F17" s="27"/>
      <c r="G17" s="8"/>
      <c r="H17" s="9"/>
      <c r="I17" s="10">
        <v>42</v>
      </c>
    </row>
    <row r="18" spans="1:9" ht="12">
      <c r="A18" s="6">
        <v>12</v>
      </c>
      <c r="B18" s="10" t="s">
        <v>12</v>
      </c>
      <c r="C18" s="10"/>
      <c r="D18" s="25"/>
      <c r="E18" s="25"/>
      <c r="F18" s="27"/>
      <c r="G18" s="8"/>
      <c r="H18" s="9"/>
      <c r="I18" s="10">
        <v>44</v>
      </c>
    </row>
    <row r="19" spans="1:9" ht="12">
      <c r="A19" s="6">
        <v>13</v>
      </c>
      <c r="B19" s="10" t="s">
        <v>13</v>
      </c>
      <c r="C19" s="10"/>
      <c r="D19" s="25"/>
      <c r="E19" s="25"/>
      <c r="F19" s="27"/>
      <c r="G19" s="8"/>
      <c r="H19" s="9"/>
      <c r="I19" s="10">
        <v>45</v>
      </c>
    </row>
    <row r="20" spans="1:9" ht="12">
      <c r="A20" s="6">
        <v>14</v>
      </c>
      <c r="B20" s="10" t="s">
        <v>14</v>
      </c>
      <c r="C20" s="10" t="s">
        <v>54</v>
      </c>
      <c r="D20" s="25">
        <v>1265.59</v>
      </c>
      <c r="E20" s="25"/>
      <c r="F20" s="27"/>
      <c r="G20" s="8"/>
      <c r="H20" s="9"/>
      <c r="I20" s="10">
        <v>48</v>
      </c>
    </row>
    <row r="21" spans="1:9" ht="12">
      <c r="A21" s="6">
        <v>15</v>
      </c>
      <c r="B21" s="10" t="s">
        <v>15</v>
      </c>
      <c r="C21" s="10" t="s">
        <v>65</v>
      </c>
      <c r="D21" s="25">
        <v>1542.94</v>
      </c>
      <c r="E21" s="25"/>
      <c r="F21" s="27"/>
      <c r="G21" s="8"/>
      <c r="H21" s="9"/>
      <c r="I21" s="10">
        <v>50</v>
      </c>
    </row>
    <row r="22" spans="1:9" ht="12">
      <c r="A22" s="6">
        <v>17</v>
      </c>
      <c r="B22" s="10" t="s">
        <v>16</v>
      </c>
      <c r="C22" s="10" t="s">
        <v>64</v>
      </c>
      <c r="D22" s="25">
        <v>1542.68</v>
      </c>
      <c r="E22" s="25"/>
      <c r="F22" s="27"/>
      <c r="G22" s="8"/>
      <c r="H22" s="9"/>
      <c r="I22" s="10">
        <v>167</v>
      </c>
    </row>
    <row r="23" spans="1:9" ht="12.75" customHeight="1">
      <c r="A23" s="6">
        <v>18</v>
      </c>
      <c r="B23" s="10" t="s">
        <v>17</v>
      </c>
      <c r="C23" s="10" t="s">
        <v>73</v>
      </c>
      <c r="D23" s="25">
        <v>1149.23</v>
      </c>
      <c r="E23" s="25"/>
      <c r="F23" s="27"/>
      <c r="G23" s="8"/>
      <c r="H23" s="9"/>
      <c r="I23" s="10">
        <v>54</v>
      </c>
    </row>
    <row r="24" spans="1:9" ht="12">
      <c r="A24" s="6">
        <v>19</v>
      </c>
      <c r="B24" s="10" t="s">
        <v>18</v>
      </c>
      <c r="C24" s="10" t="s">
        <v>72</v>
      </c>
      <c r="D24" s="25">
        <v>1839.74</v>
      </c>
      <c r="E24" s="25"/>
      <c r="F24" s="27"/>
      <c r="G24" s="8"/>
      <c r="H24" s="9"/>
      <c r="I24" s="10">
        <v>56</v>
      </c>
    </row>
    <row r="25" spans="1:9" ht="12">
      <c r="A25" s="6">
        <v>20</v>
      </c>
      <c r="B25" s="10" t="s">
        <v>19</v>
      </c>
      <c r="C25" s="10" t="s">
        <v>71</v>
      </c>
      <c r="D25" s="25">
        <v>1356.69</v>
      </c>
      <c r="E25" s="25"/>
      <c r="F25" s="27"/>
      <c r="G25" s="8"/>
      <c r="H25" s="9"/>
      <c r="I25" s="10">
        <v>57</v>
      </c>
    </row>
    <row r="26" spans="1:9" ht="12">
      <c r="A26" s="6">
        <v>21</v>
      </c>
      <c r="B26" s="10" t="s">
        <v>20</v>
      </c>
      <c r="C26" s="10" t="s">
        <v>70</v>
      </c>
      <c r="D26" s="25">
        <v>1451.11</v>
      </c>
      <c r="E26" s="25"/>
      <c r="F26" s="27"/>
      <c r="G26" s="8"/>
      <c r="H26" s="9"/>
      <c r="I26" s="10">
        <v>58</v>
      </c>
    </row>
    <row r="27" spans="1:9" ht="12">
      <c r="A27" s="6">
        <v>22</v>
      </c>
      <c r="B27" s="11" t="s">
        <v>21</v>
      </c>
      <c r="C27" s="10" t="s">
        <v>55</v>
      </c>
      <c r="D27" s="25">
        <v>1148.72</v>
      </c>
      <c r="E27" s="25"/>
      <c r="F27" s="27"/>
      <c r="G27" s="8"/>
      <c r="H27" s="9"/>
      <c r="I27" s="10">
        <v>67</v>
      </c>
    </row>
    <row r="28" spans="1:9" ht="12">
      <c r="A28" s="6">
        <v>23</v>
      </c>
      <c r="B28" s="10" t="s">
        <v>51</v>
      </c>
      <c r="C28" s="10"/>
      <c r="D28" s="25"/>
      <c r="E28" s="25"/>
      <c r="F28" s="27"/>
      <c r="G28" s="8"/>
      <c r="H28" s="9"/>
      <c r="I28" s="10">
        <v>68</v>
      </c>
    </row>
    <row r="29" spans="1:9" ht="12">
      <c r="A29" s="6">
        <v>24</v>
      </c>
      <c r="B29" s="10" t="s">
        <v>52</v>
      </c>
      <c r="C29" s="10"/>
      <c r="D29" s="25"/>
      <c r="E29" s="25"/>
      <c r="F29" s="27"/>
      <c r="G29" s="8"/>
      <c r="H29" s="9"/>
      <c r="I29" s="10"/>
    </row>
    <row r="30" spans="1:9" ht="12">
      <c r="A30" s="6">
        <v>25</v>
      </c>
      <c r="B30" s="10" t="s">
        <v>22</v>
      </c>
      <c r="C30" s="10" t="s">
        <v>59</v>
      </c>
      <c r="D30" s="25">
        <v>1467.8</v>
      </c>
      <c r="E30" s="25"/>
      <c r="F30" s="27"/>
      <c r="G30" s="8"/>
      <c r="H30" s="9"/>
      <c r="I30" s="10">
        <v>69</v>
      </c>
    </row>
    <row r="31" spans="1:9" ht="12">
      <c r="A31" s="6">
        <v>26</v>
      </c>
      <c r="B31" s="10" t="s">
        <v>23</v>
      </c>
      <c r="C31" s="10"/>
      <c r="D31" s="25"/>
      <c r="E31" s="25"/>
      <c r="F31" s="27"/>
      <c r="G31" s="8"/>
      <c r="H31" s="9"/>
      <c r="I31" s="10">
        <v>70</v>
      </c>
    </row>
    <row r="32" spans="1:9" ht="24">
      <c r="A32" s="6">
        <v>27</v>
      </c>
      <c r="B32" s="11" t="s">
        <v>24</v>
      </c>
      <c r="C32" s="10" t="s">
        <v>56</v>
      </c>
      <c r="D32" s="25">
        <v>1365.87</v>
      </c>
      <c r="E32" s="25"/>
      <c r="F32" s="27"/>
      <c r="G32" s="8"/>
      <c r="H32" s="9"/>
      <c r="I32" s="10">
        <v>71</v>
      </c>
    </row>
    <row r="33" spans="1:9" ht="12">
      <c r="A33" s="6">
        <v>28</v>
      </c>
      <c r="B33" s="10" t="s">
        <v>25</v>
      </c>
      <c r="C33" s="10"/>
      <c r="D33" s="25"/>
      <c r="E33" s="25"/>
      <c r="F33" s="27"/>
      <c r="G33" s="8"/>
      <c r="H33" s="9"/>
      <c r="I33" s="10">
        <v>72</v>
      </c>
    </row>
    <row r="34" spans="1:9" ht="12">
      <c r="A34" s="6">
        <v>29</v>
      </c>
      <c r="B34" s="10" t="s">
        <v>26</v>
      </c>
      <c r="C34" s="10" t="s">
        <v>62</v>
      </c>
      <c r="D34" s="25">
        <v>1435.02</v>
      </c>
      <c r="E34" s="25"/>
      <c r="F34" s="27"/>
      <c r="G34" s="8"/>
      <c r="H34" s="9"/>
      <c r="I34" s="10">
        <v>73</v>
      </c>
    </row>
    <row r="35" spans="1:9" ht="12">
      <c r="A35" s="6">
        <v>30</v>
      </c>
      <c r="B35" s="10" t="s">
        <v>27</v>
      </c>
      <c r="C35" s="10" t="s">
        <v>67</v>
      </c>
      <c r="D35" s="25">
        <v>1436.78</v>
      </c>
      <c r="E35" s="25"/>
      <c r="F35" s="27"/>
      <c r="G35" s="8"/>
      <c r="H35" s="9"/>
      <c r="I35" s="10">
        <v>74</v>
      </c>
    </row>
    <row r="36" spans="1:9" ht="12">
      <c r="A36" s="6">
        <v>31</v>
      </c>
      <c r="B36" s="10" t="s">
        <v>28</v>
      </c>
      <c r="C36" s="10" t="s">
        <v>57</v>
      </c>
      <c r="D36" s="25">
        <v>1708.17</v>
      </c>
      <c r="E36" s="25"/>
      <c r="F36" s="27"/>
      <c r="G36" s="8"/>
      <c r="H36" s="9"/>
      <c r="I36" s="10">
        <v>75</v>
      </c>
    </row>
    <row r="37" spans="1:9" ht="12">
      <c r="A37" s="6">
        <v>32</v>
      </c>
      <c r="B37" s="10" t="s">
        <v>29</v>
      </c>
      <c r="C37" s="10" t="s">
        <v>59</v>
      </c>
      <c r="D37" s="25">
        <v>1467.74</v>
      </c>
      <c r="E37" s="25"/>
      <c r="F37" s="27"/>
      <c r="G37" s="8"/>
      <c r="H37" s="9"/>
      <c r="I37" s="10">
        <v>76</v>
      </c>
    </row>
    <row r="38" spans="1:9" ht="12">
      <c r="A38" s="6">
        <v>33</v>
      </c>
      <c r="B38" s="10" t="s">
        <v>30</v>
      </c>
      <c r="C38" s="10" t="s">
        <v>62</v>
      </c>
      <c r="D38" s="25">
        <v>1839.22</v>
      </c>
      <c r="E38" s="25"/>
      <c r="F38" s="27"/>
      <c r="G38" s="8"/>
      <c r="H38" s="9"/>
      <c r="I38" s="10">
        <v>77</v>
      </c>
    </row>
    <row r="39" spans="1:9" ht="12">
      <c r="A39" s="6">
        <v>34</v>
      </c>
      <c r="B39" s="10" t="s">
        <v>31</v>
      </c>
      <c r="C39" s="10" t="s">
        <v>62</v>
      </c>
      <c r="D39" s="25">
        <v>1548.12</v>
      </c>
      <c r="E39" s="25"/>
      <c r="F39" s="27"/>
      <c r="G39" s="8"/>
      <c r="H39" s="9"/>
      <c r="I39" s="10">
        <v>78</v>
      </c>
    </row>
    <row r="40" spans="1:9" ht="12">
      <c r="A40" s="6">
        <v>35</v>
      </c>
      <c r="B40" s="10" t="s">
        <v>32</v>
      </c>
      <c r="C40" s="10" t="s">
        <v>75</v>
      </c>
      <c r="D40" s="25">
        <v>1548.07</v>
      </c>
      <c r="E40" s="25"/>
      <c r="F40" s="27"/>
      <c r="G40" s="8"/>
      <c r="H40" s="9"/>
      <c r="I40" s="10">
        <v>79</v>
      </c>
    </row>
    <row r="41" spans="1:9" ht="12">
      <c r="A41" s="6">
        <v>36</v>
      </c>
      <c r="B41" s="10" t="s">
        <v>33</v>
      </c>
      <c r="C41" s="10"/>
      <c r="D41" s="25"/>
      <c r="E41" s="25"/>
      <c r="F41" s="27"/>
      <c r="G41" s="8"/>
      <c r="H41" s="9"/>
      <c r="I41" s="10">
        <v>53</v>
      </c>
    </row>
    <row r="42" spans="1:9" ht="24">
      <c r="A42" s="6">
        <v>37</v>
      </c>
      <c r="B42" s="11" t="s">
        <v>34</v>
      </c>
      <c r="C42" s="10" t="s">
        <v>63</v>
      </c>
      <c r="D42" s="25">
        <v>1254.55</v>
      </c>
      <c r="E42" s="25"/>
      <c r="F42" s="27"/>
      <c r="G42" s="8"/>
      <c r="H42" s="9"/>
      <c r="I42" s="10">
        <v>62</v>
      </c>
    </row>
    <row r="43" spans="1:9" ht="12">
      <c r="A43" s="6">
        <v>38</v>
      </c>
      <c r="B43" s="11" t="s">
        <v>35</v>
      </c>
      <c r="C43" s="10"/>
      <c r="D43" s="25"/>
      <c r="E43" s="25"/>
      <c r="F43" s="27"/>
      <c r="G43" s="8"/>
      <c r="H43" s="9"/>
      <c r="I43" s="10">
        <v>64</v>
      </c>
    </row>
    <row r="44" spans="1:9" ht="12">
      <c r="A44" s="6">
        <v>39</v>
      </c>
      <c r="B44" s="11" t="s">
        <v>36</v>
      </c>
      <c r="C44" s="10" t="s">
        <v>68</v>
      </c>
      <c r="D44" s="25">
        <v>1159.21</v>
      </c>
      <c r="E44" s="25"/>
      <c r="F44" s="27"/>
      <c r="G44" s="8"/>
      <c r="H44" s="9"/>
      <c r="I44" s="10">
        <v>130</v>
      </c>
    </row>
    <row r="45" spans="1:9" ht="12">
      <c r="A45" s="6">
        <v>40</v>
      </c>
      <c r="B45" s="11" t="s">
        <v>37</v>
      </c>
      <c r="C45" s="10"/>
      <c r="D45" s="25"/>
      <c r="E45" s="25"/>
      <c r="F45" s="27"/>
      <c r="G45" s="8"/>
      <c r="H45" s="9"/>
      <c r="I45" s="10">
        <v>132</v>
      </c>
    </row>
    <row r="46" spans="1:9" ht="12">
      <c r="A46" s="6">
        <v>41</v>
      </c>
      <c r="B46" s="11" t="s">
        <v>38</v>
      </c>
      <c r="C46" s="10" t="s">
        <v>61</v>
      </c>
      <c r="D46" s="25">
        <v>1165.9</v>
      </c>
      <c r="E46" s="25"/>
      <c r="F46" s="27"/>
      <c r="G46" s="8"/>
      <c r="H46" s="9"/>
      <c r="I46" s="10">
        <v>210</v>
      </c>
    </row>
    <row r="47" spans="1:9" ht="12">
      <c r="A47" s="6">
        <v>42</v>
      </c>
      <c r="B47" s="11" t="s">
        <v>39</v>
      </c>
      <c r="C47" s="10" t="s">
        <v>66</v>
      </c>
      <c r="D47" s="25">
        <v>1144.71</v>
      </c>
      <c r="E47" s="25"/>
      <c r="F47" s="27"/>
      <c r="G47" s="8"/>
      <c r="H47" s="9"/>
      <c r="I47" s="10">
        <v>211</v>
      </c>
    </row>
    <row r="48" spans="1:9" ht="12">
      <c r="A48" s="6">
        <v>43</v>
      </c>
      <c r="B48" s="11" t="s">
        <v>40</v>
      </c>
      <c r="C48" s="10" t="s">
        <v>69</v>
      </c>
      <c r="D48" s="25">
        <v>1255.89</v>
      </c>
      <c r="E48" s="25"/>
      <c r="F48" s="27"/>
      <c r="G48" s="8"/>
      <c r="H48" s="9"/>
      <c r="I48" s="10">
        <v>60</v>
      </c>
    </row>
    <row r="49" spans="1:9" ht="12">
      <c r="A49" s="6">
        <v>44</v>
      </c>
      <c r="B49" s="11" t="s">
        <v>41</v>
      </c>
      <c r="C49" s="10"/>
      <c r="D49" s="25"/>
      <c r="E49" s="25"/>
      <c r="F49" s="27"/>
      <c r="G49" s="8"/>
      <c r="H49" s="9"/>
      <c r="I49" s="10">
        <v>63</v>
      </c>
    </row>
    <row r="50" spans="1:11" s="16" customFormat="1" ht="12">
      <c r="A50" s="12"/>
      <c r="B50" s="13" t="s">
        <v>42</v>
      </c>
      <c r="C50" s="13"/>
      <c r="D50" s="14">
        <f>SUM(D9:D49)</f>
        <v>36262.649999999994</v>
      </c>
      <c r="E50" s="14">
        <f>SUM(E9:E49)</f>
        <v>0</v>
      </c>
      <c r="F50" s="14">
        <f>SUM(F9:F49)</f>
        <v>0</v>
      </c>
      <c r="G50" s="14">
        <f>SUM(G9:G49)</f>
        <v>0</v>
      </c>
      <c r="H50" s="15"/>
      <c r="I50" s="10"/>
      <c r="K50" s="28"/>
    </row>
    <row r="54" spans="2:4" ht="12">
      <c r="B54" s="2" t="s">
        <v>53</v>
      </c>
      <c r="D54" s="19">
        <v>100831.92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28125" style="1" customWidth="1"/>
    <col min="2" max="2" width="26.00390625" style="2" customWidth="1"/>
    <col min="3" max="3" width="18.57421875" style="2" customWidth="1"/>
    <col min="4" max="4" width="13.8515625" style="19" customWidth="1"/>
    <col min="5" max="5" width="12.7109375" style="2" customWidth="1"/>
    <col min="6" max="7" width="11.421875" style="3" customWidth="1"/>
    <col min="8" max="8" width="10.140625" style="4" customWidth="1"/>
    <col min="9" max="9" width="8.28125" style="2" customWidth="1"/>
    <col min="10" max="10" width="9.140625" style="2" customWidth="1"/>
    <col min="11" max="11" width="9.140625" style="19" customWidth="1"/>
    <col min="12" max="16384" width="9.140625" style="2" customWidth="1"/>
  </cols>
  <sheetData>
    <row r="1" ht="12">
      <c r="B1" s="2" t="s">
        <v>43</v>
      </c>
    </row>
    <row r="5" ht="12">
      <c r="B5" s="2" t="s">
        <v>44</v>
      </c>
    </row>
    <row r="6" ht="12">
      <c r="C6" s="2" t="s">
        <v>112</v>
      </c>
    </row>
    <row r="8" spans="1:9" ht="36">
      <c r="A8" s="5" t="s">
        <v>0</v>
      </c>
      <c r="B8" s="5" t="s">
        <v>1</v>
      </c>
      <c r="C8" s="5" t="s">
        <v>45</v>
      </c>
      <c r="D8" s="21" t="s">
        <v>46</v>
      </c>
      <c r="E8" s="5" t="s">
        <v>113</v>
      </c>
      <c r="F8" s="21" t="s">
        <v>2</v>
      </c>
      <c r="G8" s="21" t="s">
        <v>114</v>
      </c>
      <c r="H8" s="23" t="s">
        <v>3</v>
      </c>
      <c r="I8" s="6" t="s">
        <v>49</v>
      </c>
    </row>
    <row r="9" spans="1:9" ht="12">
      <c r="A9" s="6">
        <v>1</v>
      </c>
      <c r="B9" s="7" t="s">
        <v>4</v>
      </c>
      <c r="C9" s="7" t="s">
        <v>105</v>
      </c>
      <c r="D9" s="24">
        <v>1488.65</v>
      </c>
      <c r="E9" s="25">
        <v>1548.38</v>
      </c>
      <c r="F9" s="8">
        <v>1488.65</v>
      </c>
      <c r="G9" s="8">
        <f>E9-F9</f>
        <v>59.73000000000002</v>
      </c>
      <c r="H9" s="9"/>
      <c r="I9" s="10">
        <v>33</v>
      </c>
    </row>
    <row r="10" spans="1:9" ht="12">
      <c r="A10" s="6">
        <v>2</v>
      </c>
      <c r="B10" s="7" t="s">
        <v>5</v>
      </c>
      <c r="C10" s="7" t="s">
        <v>95</v>
      </c>
      <c r="D10" s="24">
        <v>1163.29</v>
      </c>
      <c r="E10" s="25">
        <v>1168.88</v>
      </c>
      <c r="F10" s="8">
        <v>1163.29</v>
      </c>
      <c r="G10" s="8">
        <f aca="true" t="shared" si="0" ref="G10:G50">E10-F10</f>
        <v>5.5900000000001455</v>
      </c>
      <c r="H10" s="9"/>
      <c r="I10" s="10">
        <v>34</v>
      </c>
    </row>
    <row r="11" spans="1:9" ht="12">
      <c r="A11" s="6">
        <v>3</v>
      </c>
      <c r="B11" s="7" t="s">
        <v>6</v>
      </c>
      <c r="C11" s="7" t="s">
        <v>86</v>
      </c>
      <c r="D11" s="24">
        <v>1166.25</v>
      </c>
      <c r="E11" s="25">
        <v>1168.88</v>
      </c>
      <c r="F11" s="8">
        <v>1166.25</v>
      </c>
      <c r="G11" s="8">
        <f t="shared" si="0"/>
        <v>2.630000000000109</v>
      </c>
      <c r="H11" s="9"/>
      <c r="I11" s="10">
        <v>35</v>
      </c>
    </row>
    <row r="12" spans="1:9" ht="12">
      <c r="A12" s="6">
        <v>4</v>
      </c>
      <c r="B12" s="7" t="s">
        <v>7</v>
      </c>
      <c r="C12" s="7" t="s">
        <v>92</v>
      </c>
      <c r="D12" s="24">
        <v>1837.4</v>
      </c>
      <c r="E12" s="25">
        <v>1840.26</v>
      </c>
      <c r="F12" s="8">
        <v>1837.4</v>
      </c>
      <c r="G12" s="8">
        <f t="shared" si="0"/>
        <v>2.8599999999999</v>
      </c>
      <c r="H12" s="9"/>
      <c r="I12" s="10">
        <v>36</v>
      </c>
    </row>
    <row r="13" spans="1:9" ht="12">
      <c r="A13" s="6">
        <v>5</v>
      </c>
      <c r="B13" s="7" t="s">
        <v>8</v>
      </c>
      <c r="C13" s="7" t="s">
        <v>108</v>
      </c>
      <c r="D13" s="24">
        <v>1703.97</v>
      </c>
      <c r="E13" s="25">
        <v>1708.86</v>
      </c>
      <c r="F13" s="8">
        <v>1703.97</v>
      </c>
      <c r="G13" s="8">
        <f t="shared" si="0"/>
        <v>4.889999999999873</v>
      </c>
      <c r="H13" s="9"/>
      <c r="I13" s="10">
        <v>37</v>
      </c>
    </row>
    <row r="14" spans="1:9" ht="12">
      <c r="A14" s="6">
        <v>7</v>
      </c>
      <c r="B14" s="10" t="s">
        <v>50</v>
      </c>
      <c r="C14" s="10"/>
      <c r="D14" s="25"/>
      <c r="E14" s="25">
        <v>0</v>
      </c>
      <c r="F14" s="8">
        <v>0</v>
      </c>
      <c r="G14" s="8">
        <f t="shared" si="0"/>
        <v>0</v>
      </c>
      <c r="H14" s="9"/>
      <c r="I14" s="10">
        <v>39</v>
      </c>
    </row>
    <row r="15" spans="1:9" ht="12">
      <c r="A15" s="6">
        <v>8</v>
      </c>
      <c r="B15" s="10" t="s">
        <v>9</v>
      </c>
      <c r="C15" s="10" t="s">
        <v>88</v>
      </c>
      <c r="D15" s="25">
        <v>1254.38</v>
      </c>
      <c r="E15" s="25">
        <v>1256.48</v>
      </c>
      <c r="F15" s="8">
        <v>1254.38</v>
      </c>
      <c r="G15" s="8">
        <f t="shared" si="0"/>
        <v>2.099999999999909</v>
      </c>
      <c r="H15" s="9"/>
      <c r="I15" s="10">
        <v>40</v>
      </c>
    </row>
    <row r="16" spans="1:9" ht="12">
      <c r="A16" s="6">
        <v>9</v>
      </c>
      <c r="B16" s="10" t="s">
        <v>10</v>
      </c>
      <c r="C16" s="10" t="s">
        <v>111</v>
      </c>
      <c r="D16" s="25">
        <v>1242.5</v>
      </c>
      <c r="E16" s="25">
        <v>1256.48</v>
      </c>
      <c r="F16" s="8">
        <v>1242.5</v>
      </c>
      <c r="G16" s="8">
        <f t="shared" si="0"/>
        <v>13.980000000000018</v>
      </c>
      <c r="H16" s="9"/>
      <c r="I16" s="10">
        <v>41</v>
      </c>
    </row>
    <row r="17" spans="1:9" ht="12">
      <c r="A17" s="6">
        <v>10</v>
      </c>
      <c r="B17" s="10" t="s">
        <v>11</v>
      </c>
      <c r="C17" s="10" t="s">
        <v>85</v>
      </c>
      <c r="D17" s="25">
        <v>1200.89</v>
      </c>
      <c r="E17" s="25">
        <v>1256.48</v>
      </c>
      <c r="F17" s="8">
        <v>1200.89</v>
      </c>
      <c r="G17" s="8">
        <f t="shared" si="0"/>
        <v>55.58999999999992</v>
      </c>
      <c r="H17" s="9"/>
      <c r="I17" s="10">
        <v>42</v>
      </c>
    </row>
    <row r="18" spans="1:9" ht="12">
      <c r="A18" s="6">
        <v>12</v>
      </c>
      <c r="B18" s="10" t="s">
        <v>12</v>
      </c>
      <c r="C18" s="10" t="s">
        <v>100</v>
      </c>
      <c r="D18" s="25">
        <v>1256.02</v>
      </c>
      <c r="E18" s="25">
        <v>1256.48</v>
      </c>
      <c r="F18" s="8">
        <v>1256.02</v>
      </c>
      <c r="G18" s="8">
        <f t="shared" si="0"/>
        <v>0.4600000000000364</v>
      </c>
      <c r="H18" s="9"/>
      <c r="I18" s="10">
        <v>44</v>
      </c>
    </row>
    <row r="19" spans="1:9" ht="12">
      <c r="A19" s="6">
        <v>13</v>
      </c>
      <c r="B19" s="10" t="s">
        <v>13</v>
      </c>
      <c r="C19" s="10" t="s">
        <v>101</v>
      </c>
      <c r="D19" s="25">
        <v>1248.3</v>
      </c>
      <c r="E19" s="25">
        <v>1256.48</v>
      </c>
      <c r="F19" s="8">
        <v>1248.3</v>
      </c>
      <c r="G19" s="8">
        <f t="shared" si="0"/>
        <v>8.180000000000064</v>
      </c>
      <c r="H19" s="9"/>
      <c r="I19" s="10">
        <v>45</v>
      </c>
    </row>
    <row r="20" spans="1:9" ht="12">
      <c r="A20" s="6">
        <v>14</v>
      </c>
      <c r="B20" s="10" t="s">
        <v>14</v>
      </c>
      <c r="C20" s="10" t="s">
        <v>104</v>
      </c>
      <c r="D20" s="25">
        <v>1263.55</v>
      </c>
      <c r="E20" s="25">
        <v>1266.21</v>
      </c>
      <c r="F20" s="8">
        <v>1263.55</v>
      </c>
      <c r="G20" s="8">
        <f t="shared" si="0"/>
        <v>2.660000000000082</v>
      </c>
      <c r="H20" s="9"/>
      <c r="I20" s="10">
        <v>48</v>
      </c>
    </row>
    <row r="21" spans="1:9" ht="12">
      <c r="A21" s="6">
        <v>15</v>
      </c>
      <c r="B21" s="10" t="s">
        <v>15</v>
      </c>
      <c r="C21" s="10" t="s">
        <v>93</v>
      </c>
      <c r="D21" s="25">
        <v>1539.06</v>
      </c>
      <c r="E21" s="25">
        <v>1548.38</v>
      </c>
      <c r="F21" s="8">
        <v>1539.06</v>
      </c>
      <c r="G21" s="8">
        <f t="shared" si="0"/>
        <v>9.320000000000164</v>
      </c>
      <c r="H21" s="9"/>
      <c r="I21" s="10">
        <v>50</v>
      </c>
    </row>
    <row r="22" spans="1:9" ht="12">
      <c r="A22" s="6">
        <v>17</v>
      </c>
      <c r="B22" s="10" t="s">
        <v>16</v>
      </c>
      <c r="C22" s="10" t="s">
        <v>99</v>
      </c>
      <c r="D22" s="25">
        <v>1548.35</v>
      </c>
      <c r="E22" s="25">
        <v>1548.38</v>
      </c>
      <c r="F22" s="8">
        <v>1548.35</v>
      </c>
      <c r="G22" s="8">
        <f t="shared" si="0"/>
        <v>0.03000000000020009</v>
      </c>
      <c r="H22" s="9"/>
      <c r="I22" s="10">
        <v>167</v>
      </c>
    </row>
    <row r="23" spans="1:9" ht="12.75" customHeight="1">
      <c r="A23" s="6">
        <v>18</v>
      </c>
      <c r="B23" s="10" t="s">
        <v>17</v>
      </c>
      <c r="C23" s="10" t="s">
        <v>92</v>
      </c>
      <c r="D23" s="25">
        <v>1164.46</v>
      </c>
      <c r="E23" s="25">
        <v>1168.88</v>
      </c>
      <c r="F23" s="8">
        <v>1164.46</v>
      </c>
      <c r="G23" s="8">
        <f t="shared" si="0"/>
        <v>4.420000000000073</v>
      </c>
      <c r="H23" s="9"/>
      <c r="I23" s="10">
        <v>54</v>
      </c>
    </row>
    <row r="24" spans="1:9" ht="12">
      <c r="A24" s="6">
        <v>19</v>
      </c>
      <c r="B24" s="10" t="s">
        <v>18</v>
      </c>
      <c r="C24" s="10" t="s">
        <v>89</v>
      </c>
      <c r="D24" s="25">
        <v>1839.74</v>
      </c>
      <c r="E24" s="25">
        <v>1840.26</v>
      </c>
      <c r="F24" s="8">
        <v>1838.34</v>
      </c>
      <c r="G24" s="8">
        <f t="shared" si="0"/>
        <v>1.9200000000000728</v>
      </c>
      <c r="H24" s="9"/>
      <c r="I24" s="10">
        <v>56</v>
      </c>
    </row>
    <row r="25" spans="1:9" ht="12">
      <c r="A25" s="6">
        <v>20</v>
      </c>
      <c r="B25" s="10" t="s">
        <v>19</v>
      </c>
      <c r="C25" s="10" t="s">
        <v>87</v>
      </c>
      <c r="D25" s="25">
        <v>1358.5</v>
      </c>
      <c r="E25" s="25">
        <v>1358.88</v>
      </c>
      <c r="F25" s="8">
        <v>1358.5</v>
      </c>
      <c r="G25" s="8">
        <f t="shared" si="0"/>
        <v>0.38000000000010914</v>
      </c>
      <c r="H25" s="9"/>
      <c r="I25" s="10">
        <v>57</v>
      </c>
    </row>
    <row r="26" spans="1:9" ht="12">
      <c r="A26" s="6">
        <v>21</v>
      </c>
      <c r="B26" s="10" t="s">
        <v>20</v>
      </c>
      <c r="C26" s="10" t="s">
        <v>90</v>
      </c>
      <c r="D26" s="25">
        <v>1438.2</v>
      </c>
      <c r="E26" s="25">
        <v>1438.91</v>
      </c>
      <c r="F26" s="8">
        <v>1438.2</v>
      </c>
      <c r="G26" s="8">
        <f t="shared" si="0"/>
        <v>0.7100000000000364</v>
      </c>
      <c r="H26" s="9"/>
      <c r="I26" s="10">
        <v>58</v>
      </c>
    </row>
    <row r="27" spans="1:9" ht="12">
      <c r="A27" s="6">
        <v>22</v>
      </c>
      <c r="B27" s="11" t="s">
        <v>21</v>
      </c>
      <c r="C27" s="10" t="s">
        <v>79</v>
      </c>
      <c r="D27" s="25">
        <v>1242.77</v>
      </c>
      <c r="E27" s="25">
        <v>1256.45</v>
      </c>
      <c r="F27" s="8">
        <v>1242.77</v>
      </c>
      <c r="G27" s="8">
        <f t="shared" si="0"/>
        <v>13.680000000000064</v>
      </c>
      <c r="H27" s="9"/>
      <c r="I27" s="10">
        <v>67</v>
      </c>
    </row>
    <row r="28" spans="1:9" ht="12">
      <c r="A28" s="6">
        <v>23</v>
      </c>
      <c r="B28" s="10" t="s">
        <v>51</v>
      </c>
      <c r="C28" s="10" t="s">
        <v>103</v>
      </c>
      <c r="D28" s="25">
        <v>1846.95</v>
      </c>
      <c r="E28" s="25">
        <v>1846.95</v>
      </c>
      <c r="F28" s="8">
        <v>1846.95</v>
      </c>
      <c r="G28" s="8">
        <f t="shared" si="0"/>
        <v>0</v>
      </c>
      <c r="H28" s="9"/>
      <c r="I28" s="10">
        <v>68</v>
      </c>
    </row>
    <row r="29" spans="1:9" ht="12">
      <c r="A29" s="6">
        <v>24</v>
      </c>
      <c r="B29" s="10" t="s">
        <v>52</v>
      </c>
      <c r="C29" s="10" t="s">
        <v>103</v>
      </c>
      <c r="D29" s="25">
        <v>1428.61</v>
      </c>
      <c r="E29" s="25">
        <v>1429.98</v>
      </c>
      <c r="F29" s="8">
        <v>1428.61</v>
      </c>
      <c r="G29" s="8">
        <f t="shared" si="0"/>
        <v>1.3700000000001182</v>
      </c>
      <c r="H29" s="9"/>
      <c r="I29" s="10"/>
    </row>
    <row r="30" spans="1:9" ht="12">
      <c r="A30" s="6">
        <v>25</v>
      </c>
      <c r="B30" s="10" t="s">
        <v>22</v>
      </c>
      <c r="C30" s="10" t="s">
        <v>80</v>
      </c>
      <c r="D30" s="25">
        <v>1553.27</v>
      </c>
      <c r="E30" s="25">
        <v>1562.86</v>
      </c>
      <c r="F30" s="8">
        <v>1553.27</v>
      </c>
      <c r="G30" s="8">
        <f t="shared" si="0"/>
        <v>9.589999999999918</v>
      </c>
      <c r="H30" s="9"/>
      <c r="I30" s="10">
        <v>69</v>
      </c>
    </row>
    <row r="31" spans="1:9" ht="12">
      <c r="A31" s="6">
        <v>26</v>
      </c>
      <c r="B31" s="10" t="s">
        <v>23</v>
      </c>
      <c r="C31" s="10" t="s">
        <v>84</v>
      </c>
      <c r="D31" s="25">
        <v>1219.05</v>
      </c>
      <c r="E31" s="25">
        <v>1256.48</v>
      </c>
      <c r="F31" s="8">
        <v>1219.05</v>
      </c>
      <c r="G31" s="8">
        <f t="shared" si="0"/>
        <v>37.430000000000064</v>
      </c>
      <c r="H31" s="9"/>
      <c r="I31" s="10">
        <v>70</v>
      </c>
    </row>
    <row r="32" spans="1:9" ht="24">
      <c r="A32" s="6">
        <v>27</v>
      </c>
      <c r="B32" s="11" t="s">
        <v>24</v>
      </c>
      <c r="C32" s="10" t="s">
        <v>79</v>
      </c>
      <c r="D32" s="25">
        <v>1434.55</v>
      </c>
      <c r="E32" s="25">
        <v>1438.91</v>
      </c>
      <c r="F32" s="8">
        <v>1434.55</v>
      </c>
      <c r="G32" s="8">
        <f t="shared" si="0"/>
        <v>4.360000000000127</v>
      </c>
      <c r="H32" s="9"/>
      <c r="I32" s="10">
        <v>71</v>
      </c>
    </row>
    <row r="33" spans="1:9" ht="12">
      <c r="A33" s="6">
        <v>28</v>
      </c>
      <c r="B33" s="10" t="s">
        <v>25</v>
      </c>
      <c r="C33" s="10" t="s">
        <v>83</v>
      </c>
      <c r="D33" s="25">
        <v>1253.15</v>
      </c>
      <c r="E33" s="25">
        <v>1256.48</v>
      </c>
      <c r="F33" s="8">
        <v>1253.15</v>
      </c>
      <c r="G33" s="8">
        <f t="shared" si="0"/>
        <v>3.3299999999999272</v>
      </c>
      <c r="H33" s="9"/>
      <c r="I33" s="10">
        <v>72</v>
      </c>
    </row>
    <row r="34" spans="1:9" ht="12">
      <c r="A34" s="6">
        <v>29</v>
      </c>
      <c r="B34" s="10" t="s">
        <v>26</v>
      </c>
      <c r="C34" s="10" t="s">
        <v>82</v>
      </c>
      <c r="D34" s="25">
        <v>1435.67</v>
      </c>
      <c r="E34" s="25">
        <v>1438.88</v>
      </c>
      <c r="F34" s="8">
        <v>1435.67</v>
      </c>
      <c r="G34" s="8">
        <f t="shared" si="0"/>
        <v>3.2100000000000364</v>
      </c>
      <c r="H34" s="9"/>
      <c r="I34" s="10">
        <v>73</v>
      </c>
    </row>
    <row r="35" spans="1:9" ht="12">
      <c r="A35" s="6">
        <v>30</v>
      </c>
      <c r="B35" s="10" t="s">
        <v>27</v>
      </c>
      <c r="C35" s="10" t="s">
        <v>97</v>
      </c>
      <c r="D35" s="25">
        <v>1437.61</v>
      </c>
      <c r="E35" s="25">
        <v>1438.88</v>
      </c>
      <c r="F35" s="8">
        <v>1437.61</v>
      </c>
      <c r="G35" s="8">
        <f t="shared" si="0"/>
        <v>1.2700000000002092</v>
      </c>
      <c r="H35" s="9"/>
      <c r="I35" s="10">
        <v>74</v>
      </c>
    </row>
    <row r="36" spans="1:9" ht="12">
      <c r="A36" s="6">
        <v>31</v>
      </c>
      <c r="B36" s="10" t="s">
        <v>28</v>
      </c>
      <c r="C36" s="10" t="s">
        <v>92</v>
      </c>
      <c r="D36" s="25">
        <v>1706.3</v>
      </c>
      <c r="E36" s="25">
        <v>1708.86</v>
      </c>
      <c r="F36" s="8">
        <v>1706.3</v>
      </c>
      <c r="G36" s="8">
        <f t="shared" si="0"/>
        <v>2.5599999999999454</v>
      </c>
      <c r="H36" s="9"/>
      <c r="I36" s="10">
        <v>75</v>
      </c>
    </row>
    <row r="37" spans="1:9" ht="12">
      <c r="A37" s="6">
        <v>32</v>
      </c>
      <c r="B37" s="10" t="s">
        <v>29</v>
      </c>
      <c r="C37" s="10" t="s">
        <v>81</v>
      </c>
      <c r="D37" s="25">
        <v>1467.74</v>
      </c>
      <c r="E37" s="25">
        <v>1468.38</v>
      </c>
      <c r="F37" s="8">
        <v>1467.74</v>
      </c>
      <c r="G37" s="8">
        <f t="shared" si="0"/>
        <v>0.6400000000001</v>
      </c>
      <c r="H37" s="9"/>
      <c r="I37" s="10">
        <v>76</v>
      </c>
    </row>
    <row r="38" spans="1:9" ht="12">
      <c r="A38" s="6">
        <v>33</v>
      </c>
      <c r="B38" s="10" t="s">
        <v>30</v>
      </c>
      <c r="C38" s="10" t="s">
        <v>81</v>
      </c>
      <c r="D38" s="25">
        <v>1831.32</v>
      </c>
      <c r="E38" s="25">
        <v>1840.26</v>
      </c>
      <c r="F38" s="8">
        <v>1831.32</v>
      </c>
      <c r="G38" s="8">
        <f t="shared" si="0"/>
        <v>8.940000000000055</v>
      </c>
      <c r="H38" s="9"/>
      <c r="I38" s="10">
        <v>77</v>
      </c>
    </row>
    <row r="39" spans="1:9" ht="12">
      <c r="A39" s="6">
        <v>34</v>
      </c>
      <c r="B39" s="10" t="s">
        <v>31</v>
      </c>
      <c r="C39" s="10" t="s">
        <v>80</v>
      </c>
      <c r="D39" s="25">
        <v>1435.28</v>
      </c>
      <c r="E39" s="25">
        <v>1438.91</v>
      </c>
      <c r="F39" s="8">
        <v>1435.28</v>
      </c>
      <c r="G39" s="8">
        <f t="shared" si="0"/>
        <v>3.630000000000109</v>
      </c>
      <c r="H39" s="9"/>
      <c r="I39" s="10">
        <v>78</v>
      </c>
    </row>
    <row r="40" spans="1:9" ht="12">
      <c r="A40" s="6">
        <v>35</v>
      </c>
      <c r="B40" s="10" t="s">
        <v>32</v>
      </c>
      <c r="C40" s="10" t="s">
        <v>78</v>
      </c>
      <c r="D40" s="25">
        <v>1415.79</v>
      </c>
      <c r="E40" s="25">
        <v>1438.91</v>
      </c>
      <c r="F40" s="8">
        <v>1415.79</v>
      </c>
      <c r="G40" s="8">
        <f t="shared" si="0"/>
        <v>23.12000000000012</v>
      </c>
      <c r="H40" s="9"/>
      <c r="I40" s="10">
        <v>79</v>
      </c>
    </row>
    <row r="41" spans="1:9" ht="12">
      <c r="A41" s="6">
        <v>36</v>
      </c>
      <c r="B41" s="10" t="s">
        <v>33</v>
      </c>
      <c r="C41" s="10" t="s">
        <v>98</v>
      </c>
      <c r="D41" s="25">
        <v>1251.73</v>
      </c>
      <c r="E41" s="25">
        <v>1256.48</v>
      </c>
      <c r="F41" s="8">
        <v>1251.73</v>
      </c>
      <c r="G41" s="8">
        <f t="shared" si="0"/>
        <v>4.75</v>
      </c>
      <c r="H41" s="9"/>
      <c r="I41" s="10">
        <v>53</v>
      </c>
    </row>
    <row r="42" spans="1:9" ht="24">
      <c r="A42" s="6">
        <v>37</v>
      </c>
      <c r="B42" s="11" t="s">
        <v>34</v>
      </c>
      <c r="C42" s="10" t="s">
        <v>107</v>
      </c>
      <c r="D42" s="25">
        <v>1254.31</v>
      </c>
      <c r="E42" s="25">
        <v>1256.48</v>
      </c>
      <c r="F42" s="8">
        <v>1254.31</v>
      </c>
      <c r="G42" s="8">
        <f t="shared" si="0"/>
        <v>2.1700000000000728</v>
      </c>
      <c r="H42" s="9"/>
      <c r="I42" s="10">
        <v>62</v>
      </c>
    </row>
    <row r="43" spans="1:9" ht="12">
      <c r="A43" s="6">
        <v>38</v>
      </c>
      <c r="B43" s="11" t="s">
        <v>35</v>
      </c>
      <c r="C43" s="10" t="s">
        <v>109</v>
      </c>
      <c r="D43" s="25">
        <v>1255.6</v>
      </c>
      <c r="E43" s="25">
        <v>1256.48</v>
      </c>
      <c r="F43" s="8">
        <v>1255.6</v>
      </c>
      <c r="G43" s="8">
        <f t="shared" si="0"/>
        <v>0.8800000000001091</v>
      </c>
      <c r="H43" s="9"/>
      <c r="I43" s="10">
        <v>64</v>
      </c>
    </row>
    <row r="44" spans="1:9" ht="12">
      <c r="A44" s="6">
        <v>39</v>
      </c>
      <c r="B44" s="11" t="s">
        <v>36</v>
      </c>
      <c r="C44" s="10" t="s">
        <v>96</v>
      </c>
      <c r="D44" s="25">
        <v>1167.63</v>
      </c>
      <c r="E44" s="25">
        <v>1168.88</v>
      </c>
      <c r="F44" s="8">
        <v>1167.63</v>
      </c>
      <c r="G44" s="8">
        <f t="shared" si="0"/>
        <v>1.25</v>
      </c>
      <c r="H44" s="9"/>
      <c r="I44" s="10">
        <v>130</v>
      </c>
    </row>
    <row r="45" spans="1:9" ht="12">
      <c r="A45" s="6">
        <v>40</v>
      </c>
      <c r="B45" s="11" t="s">
        <v>37</v>
      </c>
      <c r="C45" s="10" t="s">
        <v>94</v>
      </c>
      <c r="D45" s="25">
        <v>1168.26</v>
      </c>
      <c r="E45" s="25">
        <v>1168.88</v>
      </c>
      <c r="F45" s="8">
        <v>1168.26</v>
      </c>
      <c r="G45" s="8">
        <f t="shared" si="0"/>
        <v>0.6200000000001182</v>
      </c>
      <c r="H45" s="9"/>
      <c r="I45" s="10">
        <v>132</v>
      </c>
    </row>
    <row r="46" spans="1:9" ht="12">
      <c r="A46" s="6">
        <v>41</v>
      </c>
      <c r="B46" s="11" t="s">
        <v>38</v>
      </c>
      <c r="C46" s="10" t="s">
        <v>110</v>
      </c>
      <c r="D46" s="25">
        <v>1165.41</v>
      </c>
      <c r="E46" s="25">
        <v>1168.88</v>
      </c>
      <c r="F46" s="8">
        <v>1165.41</v>
      </c>
      <c r="G46" s="8">
        <f t="shared" si="0"/>
        <v>3.4700000000000273</v>
      </c>
      <c r="H46" s="9"/>
      <c r="I46" s="10">
        <v>210</v>
      </c>
    </row>
    <row r="47" spans="1:9" ht="12">
      <c r="A47" s="6">
        <v>42</v>
      </c>
      <c r="B47" s="11" t="s">
        <v>39</v>
      </c>
      <c r="C47" s="10" t="s">
        <v>106</v>
      </c>
      <c r="D47" s="25">
        <v>1166.99</v>
      </c>
      <c r="E47" s="25">
        <v>1168.88</v>
      </c>
      <c r="F47" s="8">
        <v>1166.99</v>
      </c>
      <c r="G47" s="8">
        <f t="shared" si="0"/>
        <v>1.8900000000001</v>
      </c>
      <c r="H47" s="9"/>
      <c r="I47" s="10">
        <v>211</v>
      </c>
    </row>
    <row r="48" spans="1:9" ht="12">
      <c r="A48" s="6">
        <v>43</v>
      </c>
      <c r="B48" s="11" t="s">
        <v>40</v>
      </c>
      <c r="C48" s="10" t="s">
        <v>91</v>
      </c>
      <c r="D48" s="25">
        <v>1255.21</v>
      </c>
      <c r="E48" s="25">
        <v>1256.48</v>
      </c>
      <c r="F48" s="8">
        <v>1255.21</v>
      </c>
      <c r="G48" s="8">
        <f t="shared" si="0"/>
        <v>1.2699999999999818</v>
      </c>
      <c r="H48" s="9"/>
      <c r="I48" s="10">
        <v>60</v>
      </c>
    </row>
    <row r="49" spans="1:9" ht="12">
      <c r="A49" s="6">
        <v>44</v>
      </c>
      <c r="B49" s="11" t="s">
        <v>41</v>
      </c>
      <c r="C49" s="10" t="s">
        <v>102</v>
      </c>
      <c r="D49" s="25">
        <v>1255.07</v>
      </c>
      <c r="E49" s="25">
        <v>1256.48</v>
      </c>
      <c r="F49" s="8">
        <v>1255.07</v>
      </c>
      <c r="G49" s="8">
        <f t="shared" si="0"/>
        <v>1.4100000000000819</v>
      </c>
      <c r="H49" s="9"/>
      <c r="I49" s="10">
        <v>63</v>
      </c>
    </row>
    <row r="50" spans="1:11" s="16" customFormat="1" ht="12">
      <c r="A50" s="12"/>
      <c r="B50" s="13" t="s">
        <v>42</v>
      </c>
      <c r="C50" s="13"/>
      <c r="D50" s="14">
        <f>SUM(D9:D49)</f>
        <v>55361.78</v>
      </c>
      <c r="E50" s="14">
        <f>SUM(E9:E49)</f>
        <v>55666.67000000001</v>
      </c>
      <c r="F50" s="14">
        <f>SUM(F9:F49)</f>
        <v>55360.38</v>
      </c>
      <c r="G50" s="8">
        <f t="shared" si="0"/>
        <v>306.2900000000154</v>
      </c>
      <c r="H50" s="15"/>
      <c r="I50" s="10"/>
      <c r="K50" s="28"/>
    </row>
    <row r="54" spans="2:4" ht="12">
      <c r="B54" s="2" t="s">
        <v>53</v>
      </c>
      <c r="D54" s="19">
        <v>100831.92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1" customWidth="1"/>
    <col min="2" max="2" width="26.00390625" style="2" customWidth="1"/>
    <col min="3" max="3" width="18.57421875" style="2" customWidth="1"/>
    <col min="4" max="4" width="13.8515625" style="19" customWidth="1"/>
    <col min="5" max="6" width="12.7109375" style="2" customWidth="1"/>
    <col min="7" max="8" width="11.421875" style="3" customWidth="1"/>
    <col min="9" max="9" width="10.140625" style="4" customWidth="1"/>
    <col min="10" max="10" width="8.28125" style="2" customWidth="1"/>
    <col min="11" max="11" width="9.140625" style="2" customWidth="1"/>
    <col min="12" max="12" width="9.140625" style="19" customWidth="1"/>
    <col min="13" max="16384" width="9.140625" style="2" customWidth="1"/>
  </cols>
  <sheetData>
    <row r="1" ht="12">
      <c r="B1" s="2" t="s">
        <v>43</v>
      </c>
    </row>
    <row r="5" ht="12">
      <c r="B5" s="2" t="s">
        <v>44</v>
      </c>
    </row>
    <row r="6" ht="12">
      <c r="C6" s="2" t="s">
        <v>115</v>
      </c>
    </row>
    <row r="8" spans="1:10" ht="36">
      <c r="A8" s="5" t="s">
        <v>0</v>
      </c>
      <c r="B8" s="5" t="s">
        <v>1</v>
      </c>
      <c r="C8" s="5" t="s">
        <v>45</v>
      </c>
      <c r="D8" s="21" t="s">
        <v>46</v>
      </c>
      <c r="E8" s="5" t="s">
        <v>152</v>
      </c>
      <c r="F8" s="5"/>
      <c r="G8" s="21" t="s">
        <v>2</v>
      </c>
      <c r="H8" s="21" t="s">
        <v>114</v>
      </c>
      <c r="I8" s="23" t="s">
        <v>3</v>
      </c>
      <c r="J8" s="6" t="s">
        <v>49</v>
      </c>
    </row>
    <row r="9" spans="1:10" ht="12">
      <c r="A9" s="6">
        <v>1</v>
      </c>
      <c r="B9" s="7" t="s">
        <v>4</v>
      </c>
      <c r="C9" s="7" t="s">
        <v>139</v>
      </c>
      <c r="D9" s="24">
        <v>1510.15</v>
      </c>
      <c r="E9" s="25">
        <v>1548.38</v>
      </c>
      <c r="F9" s="25">
        <v>1510.15</v>
      </c>
      <c r="G9" s="8">
        <v>1510.15</v>
      </c>
      <c r="H9" s="8"/>
      <c r="I9" s="9"/>
      <c r="J9" s="10">
        <v>33</v>
      </c>
    </row>
    <row r="10" spans="1:10" ht="12">
      <c r="A10" s="6">
        <v>2</v>
      </c>
      <c r="B10" s="7" t="s">
        <v>5</v>
      </c>
      <c r="C10" s="7" t="s">
        <v>127</v>
      </c>
      <c r="D10" s="24">
        <v>1166.97</v>
      </c>
      <c r="E10" s="25">
        <v>1168.88</v>
      </c>
      <c r="F10" s="25">
        <v>1166.97</v>
      </c>
      <c r="G10" s="8">
        <v>1166.97</v>
      </c>
      <c r="H10" s="8"/>
      <c r="I10" s="9"/>
      <c r="J10" s="10">
        <v>34</v>
      </c>
    </row>
    <row r="11" spans="1:10" ht="12">
      <c r="A11" s="6">
        <v>3</v>
      </c>
      <c r="B11" s="7" t="s">
        <v>6</v>
      </c>
      <c r="C11" s="7" t="s">
        <v>130</v>
      </c>
      <c r="D11" s="24">
        <v>1164.06</v>
      </c>
      <c r="E11" s="25">
        <v>1168.88</v>
      </c>
      <c r="F11" s="25">
        <v>1164.06</v>
      </c>
      <c r="G11" s="8">
        <v>1164.06</v>
      </c>
      <c r="H11" s="8"/>
      <c r="I11" s="9"/>
      <c r="J11" s="10">
        <v>35</v>
      </c>
    </row>
    <row r="12" spans="1:10" ht="12">
      <c r="A12" s="6">
        <v>4</v>
      </c>
      <c r="B12" s="7" t="s">
        <v>7</v>
      </c>
      <c r="C12" s="7" t="s">
        <v>140</v>
      </c>
      <c r="D12" s="24">
        <v>1837.24</v>
      </c>
      <c r="E12" s="25">
        <v>1840.26</v>
      </c>
      <c r="F12" s="25">
        <v>1837.24</v>
      </c>
      <c r="G12" s="8">
        <v>1837.24</v>
      </c>
      <c r="H12" s="8"/>
      <c r="I12" s="9"/>
      <c r="J12" s="10">
        <v>36</v>
      </c>
    </row>
    <row r="13" spans="1:10" ht="12">
      <c r="A13" s="6">
        <v>5</v>
      </c>
      <c r="B13" s="7" t="s">
        <v>8</v>
      </c>
      <c r="C13" s="7" t="s">
        <v>151</v>
      </c>
      <c r="D13" s="24">
        <v>1704.44</v>
      </c>
      <c r="E13" s="25">
        <v>1708.86</v>
      </c>
      <c r="F13" s="25">
        <v>1704.44</v>
      </c>
      <c r="G13" s="8">
        <v>1704.44</v>
      </c>
      <c r="H13" s="8"/>
      <c r="I13" s="9"/>
      <c r="J13" s="10">
        <v>37</v>
      </c>
    </row>
    <row r="14" spans="1:10" ht="12">
      <c r="A14" s="6">
        <v>7</v>
      </c>
      <c r="B14" s="10" t="s">
        <v>50</v>
      </c>
      <c r="C14" s="10"/>
      <c r="D14" s="25"/>
      <c r="E14" s="25">
        <v>0</v>
      </c>
      <c r="F14" s="25"/>
      <c r="G14" s="8"/>
      <c r="H14" s="8"/>
      <c r="I14" s="9"/>
      <c r="J14" s="10">
        <v>39</v>
      </c>
    </row>
    <row r="15" spans="1:10" ht="12">
      <c r="A15" s="6">
        <v>8</v>
      </c>
      <c r="B15" s="10" t="s">
        <v>9</v>
      </c>
      <c r="C15" s="10" t="s">
        <v>118</v>
      </c>
      <c r="D15" s="25">
        <v>1252.32</v>
      </c>
      <c r="E15" s="25">
        <v>1256.48</v>
      </c>
      <c r="F15" s="25">
        <v>1252.32</v>
      </c>
      <c r="G15" s="8">
        <v>1252.32</v>
      </c>
      <c r="H15" s="8"/>
      <c r="I15" s="9"/>
      <c r="J15" s="10">
        <v>40</v>
      </c>
    </row>
    <row r="16" spans="1:10" ht="12">
      <c r="A16" s="6">
        <v>9</v>
      </c>
      <c r="B16" s="10" t="s">
        <v>10</v>
      </c>
      <c r="C16" s="10" t="s">
        <v>142</v>
      </c>
      <c r="D16" s="25">
        <v>1253.44</v>
      </c>
      <c r="E16" s="25">
        <v>1256.48</v>
      </c>
      <c r="F16" s="25">
        <v>1253.44</v>
      </c>
      <c r="G16" s="8">
        <v>1253.44</v>
      </c>
      <c r="H16" s="8"/>
      <c r="I16" s="9"/>
      <c r="J16" s="10">
        <v>41</v>
      </c>
    </row>
    <row r="17" spans="1:10" ht="12">
      <c r="A17" s="6">
        <v>10</v>
      </c>
      <c r="B17" s="10" t="s">
        <v>11</v>
      </c>
      <c r="C17" s="10" t="s">
        <v>121</v>
      </c>
      <c r="D17" s="25">
        <v>1239.76</v>
      </c>
      <c r="E17" s="25">
        <v>1256.48</v>
      </c>
      <c r="F17" s="25">
        <v>1239.76</v>
      </c>
      <c r="G17" s="8">
        <v>1239.76</v>
      </c>
      <c r="H17" s="8"/>
      <c r="I17" s="9"/>
      <c r="J17" s="10">
        <v>42</v>
      </c>
    </row>
    <row r="18" spans="1:10" ht="12">
      <c r="A18" s="6">
        <v>12</v>
      </c>
      <c r="B18" s="10" t="s">
        <v>12</v>
      </c>
      <c r="C18" s="10" t="s">
        <v>137</v>
      </c>
      <c r="D18" s="25">
        <v>1251.34</v>
      </c>
      <c r="E18" s="25">
        <v>1256.48</v>
      </c>
      <c r="F18" s="25">
        <v>1251.34</v>
      </c>
      <c r="G18" s="8">
        <v>1251.34</v>
      </c>
      <c r="H18" s="8"/>
      <c r="I18" s="9"/>
      <c r="J18" s="10">
        <v>44</v>
      </c>
    </row>
    <row r="19" spans="1:10" ht="12">
      <c r="A19" s="6">
        <v>13</v>
      </c>
      <c r="B19" s="10" t="s">
        <v>13</v>
      </c>
      <c r="C19" s="10" t="s">
        <v>150</v>
      </c>
      <c r="D19" s="25">
        <v>1249.13</v>
      </c>
      <c r="E19" s="25">
        <v>1256.48</v>
      </c>
      <c r="F19" s="25">
        <v>1249.13</v>
      </c>
      <c r="G19" s="8">
        <v>1249.13</v>
      </c>
      <c r="H19" s="8"/>
      <c r="I19" s="9"/>
      <c r="J19" s="10">
        <v>45</v>
      </c>
    </row>
    <row r="20" spans="1:10" ht="12">
      <c r="A20" s="6">
        <v>14</v>
      </c>
      <c r="B20" s="10" t="s">
        <v>14</v>
      </c>
      <c r="C20" s="10" t="s">
        <v>141</v>
      </c>
      <c r="D20" s="25">
        <v>1263.43</v>
      </c>
      <c r="E20" s="25">
        <v>1266.21</v>
      </c>
      <c r="F20" s="25">
        <v>1263.43</v>
      </c>
      <c r="G20" s="8">
        <v>1263.43</v>
      </c>
      <c r="H20" s="8"/>
      <c r="I20" s="9"/>
      <c r="J20" s="10">
        <v>48</v>
      </c>
    </row>
    <row r="21" spans="1:10" ht="12">
      <c r="A21" s="6">
        <v>15</v>
      </c>
      <c r="B21" s="10" t="s">
        <v>15</v>
      </c>
      <c r="C21" s="10" t="s">
        <v>128</v>
      </c>
      <c r="D21" s="25">
        <v>1547.93</v>
      </c>
      <c r="E21" s="25">
        <v>1548.38</v>
      </c>
      <c r="F21" s="25">
        <v>1547.93</v>
      </c>
      <c r="G21" s="8">
        <v>1547.93</v>
      </c>
      <c r="H21" s="8"/>
      <c r="I21" s="9"/>
      <c r="J21" s="10">
        <v>50</v>
      </c>
    </row>
    <row r="22" spans="1:10" ht="12">
      <c r="A22" s="6">
        <v>17</v>
      </c>
      <c r="B22" s="10" t="s">
        <v>16</v>
      </c>
      <c r="C22" s="10" t="s">
        <v>146</v>
      </c>
      <c r="D22" s="25">
        <v>1543.57</v>
      </c>
      <c r="E22" s="25">
        <v>1548.38</v>
      </c>
      <c r="F22" s="25">
        <v>1543.57</v>
      </c>
      <c r="G22" s="8">
        <v>1543.57</v>
      </c>
      <c r="H22" s="8"/>
      <c r="I22" s="9"/>
      <c r="J22" s="10">
        <v>167</v>
      </c>
    </row>
    <row r="23" spans="1:10" ht="12.75" customHeight="1">
      <c r="A23" s="6">
        <v>18</v>
      </c>
      <c r="B23" s="10" t="s">
        <v>17</v>
      </c>
      <c r="C23" s="10" t="s">
        <v>124</v>
      </c>
      <c r="D23" s="25">
        <v>1168.77</v>
      </c>
      <c r="E23" s="25">
        <v>1168.88</v>
      </c>
      <c r="F23" s="25">
        <v>1168.77</v>
      </c>
      <c r="G23" s="8">
        <v>1168.77</v>
      </c>
      <c r="H23" s="8"/>
      <c r="I23" s="9"/>
      <c r="J23" s="10">
        <v>54</v>
      </c>
    </row>
    <row r="24" spans="1:10" ht="12">
      <c r="A24" s="6">
        <v>19</v>
      </c>
      <c r="B24" s="10" t="s">
        <v>18</v>
      </c>
      <c r="C24" s="10" t="s">
        <v>133</v>
      </c>
      <c r="D24" s="25">
        <v>1839.82</v>
      </c>
      <c r="E24" s="25">
        <v>1840.26</v>
      </c>
      <c r="F24" s="25">
        <v>1838.59</v>
      </c>
      <c r="G24" s="8">
        <v>1838.59</v>
      </c>
      <c r="H24" s="8"/>
      <c r="I24" s="9"/>
      <c r="J24" s="10">
        <v>56</v>
      </c>
    </row>
    <row r="25" spans="1:10" ht="12">
      <c r="A25" s="6">
        <v>20</v>
      </c>
      <c r="B25" s="10" t="s">
        <v>19</v>
      </c>
      <c r="C25" s="10" t="s">
        <v>132</v>
      </c>
      <c r="D25" s="25">
        <v>1357.96</v>
      </c>
      <c r="E25" s="25">
        <v>1358.88</v>
      </c>
      <c r="F25" s="25">
        <v>1357.96</v>
      </c>
      <c r="G25" s="8">
        <v>1357.96</v>
      </c>
      <c r="H25" s="8"/>
      <c r="I25" s="9"/>
      <c r="J25" s="10">
        <v>57</v>
      </c>
    </row>
    <row r="26" spans="1:10" ht="12">
      <c r="A26" s="6">
        <v>21</v>
      </c>
      <c r="B26" s="10" t="s">
        <v>20</v>
      </c>
      <c r="C26" s="10" t="s">
        <v>125</v>
      </c>
      <c r="D26" s="25">
        <v>1438.2</v>
      </c>
      <c r="E26" s="25">
        <v>1438.91</v>
      </c>
      <c r="F26" s="25">
        <v>1437.38</v>
      </c>
      <c r="G26" s="8">
        <v>1437.38</v>
      </c>
      <c r="H26" s="8"/>
      <c r="I26" s="9"/>
      <c r="J26" s="10">
        <v>58</v>
      </c>
    </row>
    <row r="27" spans="1:10" ht="12">
      <c r="A27" s="6">
        <v>22</v>
      </c>
      <c r="B27" s="11" t="s">
        <v>21</v>
      </c>
      <c r="C27" s="10" t="s">
        <v>145</v>
      </c>
      <c r="D27" s="25">
        <v>1246.16</v>
      </c>
      <c r="E27" s="25">
        <v>1256.45</v>
      </c>
      <c r="F27" s="25">
        <v>1246.16</v>
      </c>
      <c r="G27" s="8">
        <v>1246.16</v>
      </c>
      <c r="H27" s="8"/>
      <c r="I27" s="9"/>
      <c r="J27" s="10">
        <v>67</v>
      </c>
    </row>
    <row r="28" spans="1:10" ht="12">
      <c r="A28" s="6">
        <v>23</v>
      </c>
      <c r="B28" s="10" t="s">
        <v>51</v>
      </c>
      <c r="C28" s="10" t="s">
        <v>147</v>
      </c>
      <c r="D28" s="25">
        <v>1847</v>
      </c>
      <c r="E28" s="25">
        <v>1846.95</v>
      </c>
      <c r="F28" s="25">
        <v>1847</v>
      </c>
      <c r="G28" s="8">
        <v>1847</v>
      </c>
      <c r="H28" s="8"/>
      <c r="I28" s="9"/>
      <c r="J28" s="10">
        <v>68</v>
      </c>
    </row>
    <row r="29" spans="1:10" ht="12">
      <c r="A29" s="6">
        <v>24</v>
      </c>
      <c r="B29" s="10" t="s">
        <v>52</v>
      </c>
      <c r="C29" s="10" t="s">
        <v>147</v>
      </c>
      <c r="D29" s="25">
        <v>1426.6</v>
      </c>
      <c r="E29" s="25">
        <v>1429.98</v>
      </c>
      <c r="F29" s="25">
        <v>1426.6</v>
      </c>
      <c r="G29" s="8">
        <v>1426.6</v>
      </c>
      <c r="H29" s="8"/>
      <c r="I29" s="9"/>
      <c r="J29" s="10"/>
    </row>
    <row r="30" spans="1:10" ht="12">
      <c r="A30" s="6">
        <v>25</v>
      </c>
      <c r="B30" s="10" t="s">
        <v>22</v>
      </c>
      <c r="C30" s="10" t="s">
        <v>117</v>
      </c>
      <c r="D30" s="25">
        <v>1559.91</v>
      </c>
      <c r="E30" s="25">
        <v>1562.86</v>
      </c>
      <c r="F30" s="25">
        <v>1559.91</v>
      </c>
      <c r="G30" s="8">
        <v>1559.91</v>
      </c>
      <c r="H30" s="8"/>
      <c r="I30" s="9"/>
      <c r="J30" s="10">
        <v>69</v>
      </c>
    </row>
    <row r="31" spans="1:10" ht="12">
      <c r="A31" s="6">
        <v>26</v>
      </c>
      <c r="B31" s="10" t="s">
        <v>23</v>
      </c>
      <c r="C31" s="10" t="s">
        <v>131</v>
      </c>
      <c r="D31" s="25">
        <v>992.47</v>
      </c>
      <c r="E31" s="25">
        <v>1256.48</v>
      </c>
      <c r="F31" s="25">
        <v>992.47</v>
      </c>
      <c r="G31" s="8">
        <v>992.47</v>
      </c>
      <c r="H31" s="8"/>
      <c r="I31" s="9"/>
      <c r="J31" s="10">
        <v>70</v>
      </c>
    </row>
    <row r="32" spans="1:10" ht="24">
      <c r="A32" s="6">
        <v>27</v>
      </c>
      <c r="B32" s="11" t="s">
        <v>24</v>
      </c>
      <c r="C32" s="10" t="s">
        <v>145</v>
      </c>
      <c r="D32" s="25">
        <v>1433.76</v>
      </c>
      <c r="E32" s="25">
        <v>1438.91</v>
      </c>
      <c r="F32" s="25">
        <v>1433.76</v>
      </c>
      <c r="G32" s="8">
        <v>1433.76</v>
      </c>
      <c r="H32" s="8"/>
      <c r="I32" s="9"/>
      <c r="J32" s="10">
        <v>71</v>
      </c>
    </row>
    <row r="33" spans="1:10" ht="12">
      <c r="A33" s="6">
        <v>28</v>
      </c>
      <c r="B33" s="10" t="s">
        <v>25</v>
      </c>
      <c r="C33" s="10" t="s">
        <v>121</v>
      </c>
      <c r="D33" s="25">
        <v>1248.94</v>
      </c>
      <c r="E33" s="25">
        <v>1256.48</v>
      </c>
      <c r="F33" s="25">
        <v>1248.94</v>
      </c>
      <c r="G33" s="8">
        <v>1248.94</v>
      </c>
      <c r="H33" s="8"/>
      <c r="I33" s="9"/>
      <c r="J33" s="10">
        <v>72</v>
      </c>
    </row>
    <row r="34" spans="1:10" ht="12">
      <c r="A34" s="6">
        <v>29</v>
      </c>
      <c r="B34" s="10" t="s">
        <v>26</v>
      </c>
      <c r="C34" s="10" t="s">
        <v>129</v>
      </c>
      <c r="D34" s="25">
        <v>1438.67</v>
      </c>
      <c r="E34" s="25">
        <v>1438.88</v>
      </c>
      <c r="F34" s="25">
        <v>1438.67</v>
      </c>
      <c r="G34" s="8">
        <v>1438.67</v>
      </c>
      <c r="H34" s="8"/>
      <c r="I34" s="9"/>
      <c r="J34" s="10">
        <v>73</v>
      </c>
    </row>
    <row r="35" spans="1:10" ht="12">
      <c r="A35" s="6">
        <v>30</v>
      </c>
      <c r="B35" s="10" t="s">
        <v>27</v>
      </c>
      <c r="C35" s="10" t="s">
        <v>123</v>
      </c>
      <c r="D35" s="25">
        <v>1436.97</v>
      </c>
      <c r="E35" s="25">
        <v>1438.88</v>
      </c>
      <c r="F35" s="25">
        <v>1436.97</v>
      </c>
      <c r="G35" s="8">
        <v>1436.97</v>
      </c>
      <c r="H35" s="8"/>
      <c r="I35" s="9"/>
      <c r="J35" s="10">
        <v>74</v>
      </c>
    </row>
    <row r="36" spans="1:10" ht="12">
      <c r="A36" s="6">
        <v>31</v>
      </c>
      <c r="B36" s="10" t="s">
        <v>28</v>
      </c>
      <c r="C36" s="10" t="s">
        <v>124</v>
      </c>
      <c r="D36" s="25">
        <v>1708.16</v>
      </c>
      <c r="E36" s="25">
        <v>1708.86</v>
      </c>
      <c r="F36" s="25">
        <v>1708.16</v>
      </c>
      <c r="G36" s="8">
        <v>1708.16</v>
      </c>
      <c r="H36" s="8"/>
      <c r="I36" s="9"/>
      <c r="J36" s="10">
        <v>75</v>
      </c>
    </row>
    <row r="37" spans="1:10" ht="12">
      <c r="A37" s="6">
        <v>32</v>
      </c>
      <c r="B37" s="10" t="s">
        <v>29</v>
      </c>
      <c r="C37" s="10" t="s">
        <v>144</v>
      </c>
      <c r="D37" s="25">
        <v>1468.1</v>
      </c>
      <c r="E37" s="25">
        <v>1468.38</v>
      </c>
      <c r="F37" s="25">
        <v>1468.1</v>
      </c>
      <c r="G37" s="8">
        <v>1468.1</v>
      </c>
      <c r="H37" s="8"/>
      <c r="I37" s="9"/>
      <c r="J37" s="10">
        <v>76</v>
      </c>
    </row>
    <row r="38" spans="1:10" ht="12">
      <c r="A38" s="6">
        <v>33</v>
      </c>
      <c r="B38" s="10" t="s">
        <v>30</v>
      </c>
      <c r="C38" s="10" t="s">
        <v>116</v>
      </c>
      <c r="D38" s="25">
        <v>1829.26</v>
      </c>
      <c r="E38" s="25">
        <v>1840.26</v>
      </c>
      <c r="F38" s="25">
        <v>1829.26</v>
      </c>
      <c r="G38" s="8">
        <v>1829.26</v>
      </c>
      <c r="H38" s="8"/>
      <c r="I38" s="9"/>
      <c r="J38" s="10">
        <v>77</v>
      </c>
    </row>
    <row r="39" spans="1:10" ht="12">
      <c r="A39" s="6">
        <v>34</v>
      </c>
      <c r="B39" s="10" t="s">
        <v>31</v>
      </c>
      <c r="C39" s="10" t="s">
        <v>144</v>
      </c>
      <c r="D39" s="25">
        <v>1435.12</v>
      </c>
      <c r="E39" s="25">
        <v>1438.91</v>
      </c>
      <c r="F39" s="25">
        <v>1435.12</v>
      </c>
      <c r="G39" s="8">
        <v>1435.12</v>
      </c>
      <c r="H39" s="8"/>
      <c r="I39" s="9"/>
      <c r="J39" s="10">
        <v>78</v>
      </c>
    </row>
    <row r="40" spans="1:10" ht="12">
      <c r="A40" s="6">
        <v>35</v>
      </c>
      <c r="B40" s="10" t="s">
        <v>32</v>
      </c>
      <c r="C40" s="10" t="s">
        <v>120</v>
      </c>
      <c r="D40" s="25">
        <v>1437.12</v>
      </c>
      <c r="E40" s="25">
        <v>1438.91</v>
      </c>
      <c r="F40" s="25">
        <v>1437.12</v>
      </c>
      <c r="G40" s="8">
        <v>1437.12</v>
      </c>
      <c r="H40" s="8"/>
      <c r="I40" s="9"/>
      <c r="J40" s="10">
        <v>79</v>
      </c>
    </row>
    <row r="41" spans="1:10" ht="12">
      <c r="A41" s="6">
        <v>36</v>
      </c>
      <c r="B41" s="10" t="s">
        <v>33</v>
      </c>
      <c r="C41" s="10" t="s">
        <v>143</v>
      </c>
      <c r="D41" s="25">
        <v>1254.14</v>
      </c>
      <c r="E41" s="25">
        <v>1256.48</v>
      </c>
      <c r="F41" s="25">
        <v>1254.14</v>
      </c>
      <c r="G41" s="8">
        <v>1254.14</v>
      </c>
      <c r="H41" s="8"/>
      <c r="I41" s="9"/>
      <c r="J41" s="10">
        <v>53</v>
      </c>
    </row>
    <row r="42" spans="1:10" ht="24">
      <c r="A42" s="6">
        <v>37</v>
      </c>
      <c r="B42" s="11" t="s">
        <v>34</v>
      </c>
      <c r="C42" s="10" t="s">
        <v>138</v>
      </c>
      <c r="D42" s="25">
        <v>1251.71</v>
      </c>
      <c r="E42" s="25">
        <v>1256.48</v>
      </c>
      <c r="F42" s="25">
        <v>1251.71</v>
      </c>
      <c r="G42" s="8">
        <v>1251.71</v>
      </c>
      <c r="H42" s="8"/>
      <c r="I42" s="9"/>
      <c r="J42" s="10">
        <v>62</v>
      </c>
    </row>
    <row r="43" spans="1:10" ht="12">
      <c r="A43" s="6">
        <v>38</v>
      </c>
      <c r="B43" s="11" t="s">
        <v>35</v>
      </c>
      <c r="C43" s="10" t="s">
        <v>134</v>
      </c>
      <c r="D43" s="25">
        <v>1255.45</v>
      </c>
      <c r="E43" s="25">
        <v>1256.48</v>
      </c>
      <c r="F43" s="25">
        <v>1255.45</v>
      </c>
      <c r="G43" s="8">
        <v>1255.45</v>
      </c>
      <c r="H43" s="8"/>
      <c r="I43" s="9"/>
      <c r="J43" s="10">
        <v>64</v>
      </c>
    </row>
    <row r="44" spans="1:10" ht="12">
      <c r="A44" s="6">
        <v>39</v>
      </c>
      <c r="B44" s="11" t="s">
        <v>36</v>
      </c>
      <c r="C44" s="10" t="s">
        <v>119</v>
      </c>
      <c r="D44" s="25">
        <v>1168.76</v>
      </c>
      <c r="E44" s="25">
        <v>1168.88</v>
      </c>
      <c r="F44" s="25">
        <v>1168.76</v>
      </c>
      <c r="G44" s="8">
        <v>1168.76</v>
      </c>
      <c r="H44" s="8"/>
      <c r="I44" s="9"/>
      <c r="J44" s="10">
        <v>130</v>
      </c>
    </row>
    <row r="45" spans="1:10" ht="12">
      <c r="A45" s="6">
        <v>40</v>
      </c>
      <c r="B45" s="11" t="s">
        <v>37</v>
      </c>
      <c r="C45" s="10" t="s">
        <v>122</v>
      </c>
      <c r="D45" s="25">
        <v>1163.72</v>
      </c>
      <c r="E45" s="25">
        <v>1168.88</v>
      </c>
      <c r="F45" s="25">
        <v>1163.72</v>
      </c>
      <c r="G45" s="8">
        <v>1163.72</v>
      </c>
      <c r="H45" s="8"/>
      <c r="I45" s="9"/>
      <c r="J45" s="10">
        <v>132</v>
      </c>
    </row>
    <row r="46" spans="1:10" ht="12">
      <c r="A46" s="6">
        <v>41</v>
      </c>
      <c r="B46" s="11" t="s">
        <v>38</v>
      </c>
      <c r="C46" s="10" t="s">
        <v>135</v>
      </c>
      <c r="D46" s="25">
        <v>1167.49</v>
      </c>
      <c r="E46" s="25">
        <v>1168.88</v>
      </c>
      <c r="F46" s="25">
        <v>1167.49</v>
      </c>
      <c r="G46" s="8">
        <v>1167.49</v>
      </c>
      <c r="H46" s="8"/>
      <c r="I46" s="9"/>
      <c r="J46" s="10">
        <v>210</v>
      </c>
    </row>
    <row r="47" spans="1:10" ht="12">
      <c r="A47" s="6">
        <v>42</v>
      </c>
      <c r="B47" s="11" t="s">
        <v>148</v>
      </c>
      <c r="C47" s="10" t="s">
        <v>149</v>
      </c>
      <c r="D47" s="25">
        <v>1155.91</v>
      </c>
      <c r="E47" s="25">
        <v>1168.88</v>
      </c>
      <c r="F47" s="25">
        <v>1155.91</v>
      </c>
      <c r="G47" s="8">
        <v>1155.91</v>
      </c>
      <c r="H47" s="8"/>
      <c r="I47" s="9"/>
      <c r="J47" s="10">
        <v>211</v>
      </c>
    </row>
    <row r="48" spans="1:10" ht="12">
      <c r="A48" s="6">
        <v>43</v>
      </c>
      <c r="B48" s="11" t="s">
        <v>40</v>
      </c>
      <c r="C48" s="10" t="s">
        <v>126</v>
      </c>
      <c r="D48" s="25">
        <v>1256.07</v>
      </c>
      <c r="E48" s="25">
        <v>1256.48</v>
      </c>
      <c r="F48" s="25">
        <v>1255.92</v>
      </c>
      <c r="G48" s="8">
        <v>1255.92</v>
      </c>
      <c r="H48" s="8"/>
      <c r="I48" s="9"/>
      <c r="J48" s="10">
        <v>60</v>
      </c>
    </row>
    <row r="49" spans="1:10" ht="12">
      <c r="A49" s="6">
        <v>44</v>
      </c>
      <c r="B49" s="11" t="s">
        <v>41</v>
      </c>
      <c r="C49" s="10" t="s">
        <v>136</v>
      </c>
      <c r="D49" s="25">
        <v>1255.14</v>
      </c>
      <c r="E49" s="25">
        <v>1256.48</v>
      </c>
      <c r="F49" s="25">
        <v>1255.14</v>
      </c>
      <c r="G49" s="8">
        <v>1255.14</v>
      </c>
      <c r="H49" s="8"/>
      <c r="I49" s="9"/>
      <c r="J49" s="10">
        <v>63</v>
      </c>
    </row>
    <row r="50" spans="1:12" s="16" customFormat="1" ht="12">
      <c r="A50" s="12"/>
      <c r="B50" s="13" t="s">
        <v>42</v>
      </c>
      <c r="C50" s="13"/>
      <c r="D50" s="14">
        <f>SUM(D9:D49)</f>
        <v>55225.16000000001</v>
      </c>
      <c r="E50" s="14">
        <f>SUM(E9:E49)</f>
        <v>55666.67000000001</v>
      </c>
      <c r="F50" s="14">
        <f>SUM(F9:F49)</f>
        <v>55222.96000000001</v>
      </c>
      <c r="G50" s="14">
        <f>SUM(G9:G49)</f>
        <v>55222.96000000001</v>
      </c>
      <c r="H50" s="8">
        <f>E50-G50</f>
        <v>443.7100000000064</v>
      </c>
      <c r="I50" s="15"/>
      <c r="J50" s="10"/>
      <c r="L50" s="28"/>
    </row>
    <row r="54" spans="2:4" ht="12">
      <c r="B54" s="2" t="s">
        <v>53</v>
      </c>
      <c r="D54" s="19">
        <v>100831.92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0">
      <selection activeCell="C44" sqref="C44"/>
    </sheetView>
  </sheetViews>
  <sheetFormatPr defaultColWidth="9.140625" defaultRowHeight="12.75"/>
  <cols>
    <col min="1" max="1" width="4.28125" style="1" customWidth="1"/>
    <col min="2" max="2" width="26.00390625" style="2" customWidth="1"/>
    <col min="3" max="3" width="18.57421875" style="2" customWidth="1"/>
    <col min="4" max="4" width="13.8515625" style="19" customWidth="1"/>
    <col min="5" max="5" width="12.7109375" style="2" customWidth="1"/>
    <col min="6" max="7" width="11.421875" style="3" customWidth="1"/>
    <col min="8" max="8" width="10.140625" style="4" customWidth="1"/>
    <col min="9" max="9" width="8.28125" style="2" customWidth="1"/>
    <col min="10" max="10" width="9.140625" style="2" customWidth="1"/>
    <col min="11" max="11" width="9.140625" style="19" customWidth="1"/>
    <col min="12" max="16384" width="9.140625" style="2" customWidth="1"/>
  </cols>
  <sheetData>
    <row r="1" ht="12">
      <c r="B1" s="2" t="s">
        <v>43</v>
      </c>
    </row>
    <row r="5" ht="12">
      <c r="B5" s="2" t="s">
        <v>44</v>
      </c>
    </row>
    <row r="6" ht="12">
      <c r="C6" s="1" t="s">
        <v>154</v>
      </c>
    </row>
    <row r="8" spans="1:9" ht="36">
      <c r="A8" s="5" t="s">
        <v>0</v>
      </c>
      <c r="B8" s="5" t="s">
        <v>1</v>
      </c>
      <c r="C8" s="5" t="s">
        <v>45</v>
      </c>
      <c r="D8" s="21" t="s">
        <v>46</v>
      </c>
      <c r="E8" s="5" t="s">
        <v>153</v>
      </c>
      <c r="F8" s="21" t="s">
        <v>2</v>
      </c>
      <c r="G8" s="21" t="s">
        <v>114</v>
      </c>
      <c r="H8" s="23" t="s">
        <v>3</v>
      </c>
      <c r="I8" s="6" t="s">
        <v>49</v>
      </c>
    </row>
    <row r="9" spans="1:9" ht="12">
      <c r="A9" s="6">
        <v>1</v>
      </c>
      <c r="B9" s="7" t="s">
        <v>4</v>
      </c>
      <c r="C9" s="7" t="s">
        <v>155</v>
      </c>
      <c r="D9" s="24">
        <v>1453.51</v>
      </c>
      <c r="E9" s="25">
        <v>1548.38</v>
      </c>
      <c r="F9" s="24">
        <v>1453.51</v>
      </c>
      <c r="G9" s="8"/>
      <c r="H9" s="9"/>
      <c r="I9" s="10">
        <v>33</v>
      </c>
    </row>
    <row r="10" spans="1:9" ht="12">
      <c r="A10" s="6">
        <v>2</v>
      </c>
      <c r="B10" s="7" t="s">
        <v>5</v>
      </c>
      <c r="C10" s="7" t="s">
        <v>165</v>
      </c>
      <c r="D10" s="24">
        <v>1165.45</v>
      </c>
      <c r="E10" s="25">
        <v>1168.88</v>
      </c>
      <c r="F10" s="24">
        <v>1165.45</v>
      </c>
      <c r="G10" s="8"/>
      <c r="H10" s="9"/>
      <c r="I10" s="10">
        <v>34</v>
      </c>
    </row>
    <row r="11" spans="1:9" ht="12">
      <c r="A11" s="6">
        <v>3</v>
      </c>
      <c r="B11" s="7" t="s">
        <v>6</v>
      </c>
      <c r="C11" s="7" t="s">
        <v>175</v>
      </c>
      <c r="D11" s="24">
        <v>1158.57</v>
      </c>
      <c r="E11" s="25">
        <v>1168.88</v>
      </c>
      <c r="F11" s="24">
        <v>1158.57</v>
      </c>
      <c r="G11" s="8"/>
      <c r="H11" s="9"/>
      <c r="I11" s="10">
        <v>35</v>
      </c>
    </row>
    <row r="12" spans="1:9" ht="12">
      <c r="A12" s="6">
        <v>4</v>
      </c>
      <c r="B12" s="7" t="s">
        <v>7</v>
      </c>
      <c r="C12" s="7" t="s">
        <v>163</v>
      </c>
      <c r="D12" s="24">
        <v>1840.09</v>
      </c>
      <c r="E12" s="25">
        <v>1840.26</v>
      </c>
      <c r="F12" s="24">
        <v>1840.09</v>
      </c>
      <c r="G12" s="8"/>
      <c r="H12" s="9"/>
      <c r="I12" s="10">
        <v>36</v>
      </c>
    </row>
    <row r="13" spans="1:9" ht="12">
      <c r="A13" s="6">
        <v>5</v>
      </c>
      <c r="B13" s="7" t="s">
        <v>8</v>
      </c>
      <c r="C13" s="7"/>
      <c r="D13" s="24"/>
      <c r="E13" s="25">
        <v>1708.86</v>
      </c>
      <c r="F13" s="24"/>
      <c r="G13" s="8"/>
      <c r="H13" s="9"/>
      <c r="I13" s="10">
        <v>37</v>
      </c>
    </row>
    <row r="14" spans="1:9" ht="12">
      <c r="A14" s="6">
        <v>6</v>
      </c>
      <c r="B14" s="10" t="s">
        <v>9</v>
      </c>
      <c r="C14" s="10" t="s">
        <v>182</v>
      </c>
      <c r="D14" s="25">
        <v>1252.32</v>
      </c>
      <c r="E14" s="25">
        <v>1256.48</v>
      </c>
      <c r="F14" s="25">
        <v>1252.32</v>
      </c>
      <c r="G14" s="8"/>
      <c r="H14" s="9"/>
      <c r="I14" s="10">
        <v>40</v>
      </c>
    </row>
    <row r="15" spans="1:9" ht="12">
      <c r="A15" s="6">
        <v>7</v>
      </c>
      <c r="B15" s="10" t="s">
        <v>10</v>
      </c>
      <c r="C15" s="10" t="s">
        <v>179</v>
      </c>
      <c r="D15" s="25">
        <v>1255.71</v>
      </c>
      <c r="E15" s="25">
        <v>1256.48</v>
      </c>
      <c r="F15" s="25">
        <v>1255.71</v>
      </c>
      <c r="G15" s="8"/>
      <c r="H15" s="9"/>
      <c r="I15" s="10">
        <v>41</v>
      </c>
    </row>
    <row r="16" spans="1:9" ht="12">
      <c r="A16" s="6">
        <v>8</v>
      </c>
      <c r="B16" s="10" t="s">
        <v>11</v>
      </c>
      <c r="C16" s="10" t="s">
        <v>172</v>
      </c>
      <c r="D16" s="25">
        <v>1222.86</v>
      </c>
      <c r="E16" s="25">
        <v>1256.48</v>
      </c>
      <c r="F16" s="25">
        <v>1222.86</v>
      </c>
      <c r="G16" s="8"/>
      <c r="H16" s="9"/>
      <c r="I16" s="10">
        <v>42</v>
      </c>
    </row>
    <row r="17" spans="1:9" ht="12">
      <c r="A17" s="6">
        <v>9</v>
      </c>
      <c r="B17" s="10" t="s">
        <v>12</v>
      </c>
      <c r="C17" s="10" t="s">
        <v>184</v>
      </c>
      <c r="D17" s="25">
        <v>1255.83</v>
      </c>
      <c r="E17" s="25">
        <v>1256.48</v>
      </c>
      <c r="F17" s="25">
        <v>1255.83</v>
      </c>
      <c r="G17" s="8"/>
      <c r="H17" s="9"/>
      <c r="I17" s="10">
        <v>44</v>
      </c>
    </row>
    <row r="18" spans="1:9" ht="12">
      <c r="A18" s="6">
        <v>10</v>
      </c>
      <c r="B18" s="10" t="s">
        <v>13</v>
      </c>
      <c r="C18" s="10" t="s">
        <v>161</v>
      </c>
      <c r="D18" s="25">
        <v>1253.04</v>
      </c>
      <c r="E18" s="25">
        <v>1256.48</v>
      </c>
      <c r="F18" s="25">
        <v>1253.04</v>
      </c>
      <c r="G18" s="8"/>
      <c r="H18" s="9"/>
      <c r="I18" s="10">
        <v>45</v>
      </c>
    </row>
    <row r="19" spans="1:9" ht="12">
      <c r="A19" s="6">
        <v>11</v>
      </c>
      <c r="B19" s="10" t="s">
        <v>14</v>
      </c>
      <c r="C19" s="10" t="s">
        <v>187</v>
      </c>
      <c r="D19" s="25">
        <v>1261.25</v>
      </c>
      <c r="E19" s="25">
        <v>1266.21</v>
      </c>
      <c r="F19" s="25">
        <v>1261.25</v>
      </c>
      <c r="G19" s="8"/>
      <c r="H19" s="9"/>
      <c r="I19" s="10">
        <v>48</v>
      </c>
    </row>
    <row r="20" spans="1:9" ht="12">
      <c r="A20" s="6">
        <v>12</v>
      </c>
      <c r="B20" s="10" t="s">
        <v>15</v>
      </c>
      <c r="C20" s="10" t="s">
        <v>159</v>
      </c>
      <c r="D20" s="25">
        <v>1547.85</v>
      </c>
      <c r="E20" s="25">
        <v>1548.38</v>
      </c>
      <c r="F20" s="25">
        <v>1547.85</v>
      </c>
      <c r="G20" s="8"/>
      <c r="H20" s="9"/>
      <c r="I20" s="10">
        <v>50</v>
      </c>
    </row>
    <row r="21" spans="1:9" ht="12">
      <c r="A21" s="6">
        <v>13</v>
      </c>
      <c r="B21" s="10" t="s">
        <v>16</v>
      </c>
      <c r="C21" s="10" t="s">
        <v>178</v>
      </c>
      <c r="D21" s="25">
        <v>1546.79</v>
      </c>
      <c r="E21" s="25">
        <v>1548.38</v>
      </c>
      <c r="F21" s="25">
        <v>1546.79</v>
      </c>
      <c r="G21" s="8"/>
      <c r="H21" s="9"/>
      <c r="I21" s="10">
        <v>167</v>
      </c>
    </row>
    <row r="22" spans="1:9" ht="12.75" customHeight="1">
      <c r="A22" s="6">
        <v>14</v>
      </c>
      <c r="B22" s="10" t="s">
        <v>17</v>
      </c>
      <c r="C22" s="10" t="s">
        <v>188</v>
      </c>
      <c r="D22" s="25">
        <v>1168.49</v>
      </c>
      <c r="E22" s="25">
        <v>1168.88</v>
      </c>
      <c r="F22" s="25">
        <v>1168.49</v>
      </c>
      <c r="G22" s="8"/>
      <c r="H22" s="9"/>
      <c r="I22" s="10">
        <v>54</v>
      </c>
    </row>
    <row r="23" spans="1:9" ht="12">
      <c r="A23" s="6">
        <v>15</v>
      </c>
      <c r="B23" s="10" t="s">
        <v>18</v>
      </c>
      <c r="C23" s="10" t="s">
        <v>176</v>
      </c>
      <c r="D23" s="25">
        <v>1836.98</v>
      </c>
      <c r="E23" s="25">
        <v>1840.26</v>
      </c>
      <c r="F23" s="25">
        <v>1836.98</v>
      </c>
      <c r="G23" s="8"/>
      <c r="H23" s="9"/>
      <c r="I23" s="10">
        <v>56</v>
      </c>
    </row>
    <row r="24" spans="1:9" ht="12">
      <c r="A24" s="6">
        <v>16</v>
      </c>
      <c r="B24" s="10" t="s">
        <v>19</v>
      </c>
      <c r="C24" s="10" t="s">
        <v>170</v>
      </c>
      <c r="D24" s="25">
        <v>1356.32</v>
      </c>
      <c r="E24" s="25">
        <v>1358.88</v>
      </c>
      <c r="F24" s="25">
        <v>1356.32</v>
      </c>
      <c r="G24" s="8"/>
      <c r="H24" s="9"/>
      <c r="I24" s="10">
        <v>57</v>
      </c>
    </row>
    <row r="25" spans="1:9" ht="12">
      <c r="A25" s="6">
        <v>17</v>
      </c>
      <c r="B25" s="10" t="s">
        <v>20</v>
      </c>
      <c r="C25" s="10" t="s">
        <v>160</v>
      </c>
      <c r="D25" s="25">
        <v>1433.15</v>
      </c>
      <c r="E25" s="25">
        <v>1438.91</v>
      </c>
      <c r="F25" s="25">
        <v>1433.15</v>
      </c>
      <c r="G25" s="8"/>
      <c r="H25" s="9"/>
      <c r="I25" s="10">
        <v>58</v>
      </c>
    </row>
    <row r="26" spans="1:9" ht="12">
      <c r="A26" s="6">
        <v>18</v>
      </c>
      <c r="B26" s="11" t="s">
        <v>21</v>
      </c>
      <c r="C26" s="10" t="s">
        <v>183</v>
      </c>
      <c r="D26" s="25">
        <v>1258.68</v>
      </c>
      <c r="E26" s="25">
        <v>1256.45</v>
      </c>
      <c r="F26" s="25">
        <v>1256.45</v>
      </c>
      <c r="G26" s="8"/>
      <c r="H26" s="9"/>
      <c r="I26" s="10">
        <v>67</v>
      </c>
    </row>
    <row r="27" spans="1:9" ht="12">
      <c r="A27" s="6">
        <v>19</v>
      </c>
      <c r="B27" s="10" t="s">
        <v>51</v>
      </c>
      <c r="C27" s="10" t="s">
        <v>162</v>
      </c>
      <c r="D27" s="25">
        <v>1842.88</v>
      </c>
      <c r="E27" s="25">
        <v>1846.95</v>
      </c>
      <c r="F27" s="25">
        <v>1842.88</v>
      </c>
      <c r="G27" s="8"/>
      <c r="H27" s="9"/>
      <c r="I27" s="10">
        <v>68</v>
      </c>
    </row>
    <row r="28" spans="1:9" ht="12">
      <c r="A28" s="6">
        <v>20</v>
      </c>
      <c r="B28" s="10" t="s">
        <v>52</v>
      </c>
      <c r="C28" s="10" t="s">
        <v>162</v>
      </c>
      <c r="D28" s="25">
        <v>1400.19</v>
      </c>
      <c r="E28" s="25">
        <v>1429.98</v>
      </c>
      <c r="F28" s="25">
        <v>1400.19</v>
      </c>
      <c r="G28" s="8"/>
      <c r="H28" s="9"/>
      <c r="I28" s="10"/>
    </row>
    <row r="29" spans="1:9" ht="12">
      <c r="A29" s="6">
        <v>21</v>
      </c>
      <c r="B29" s="10" t="s">
        <v>22</v>
      </c>
      <c r="C29" s="10" t="s">
        <v>167</v>
      </c>
      <c r="D29" s="25">
        <v>1552.67</v>
      </c>
      <c r="E29" s="25">
        <v>1562.86</v>
      </c>
      <c r="F29" s="25">
        <v>1552.67</v>
      </c>
      <c r="G29" s="8"/>
      <c r="H29" s="9"/>
      <c r="I29" s="10">
        <v>69</v>
      </c>
    </row>
    <row r="30" spans="1:9" ht="12">
      <c r="A30" s="6">
        <v>22</v>
      </c>
      <c r="B30" s="10" t="s">
        <v>23</v>
      </c>
      <c r="C30" s="10" t="s">
        <v>164</v>
      </c>
      <c r="D30" s="25">
        <v>1248.59</v>
      </c>
      <c r="E30" s="25">
        <v>1256.48</v>
      </c>
      <c r="F30" s="25">
        <v>1248.59</v>
      </c>
      <c r="G30" s="8"/>
      <c r="H30" s="9"/>
      <c r="I30" s="10">
        <v>70</v>
      </c>
    </row>
    <row r="31" spans="1:9" ht="24">
      <c r="A31" s="6">
        <v>23</v>
      </c>
      <c r="B31" s="11" t="s">
        <v>24</v>
      </c>
      <c r="C31" s="10" t="s">
        <v>183</v>
      </c>
      <c r="D31" s="25">
        <v>1426.25</v>
      </c>
      <c r="E31" s="25">
        <v>1438.91</v>
      </c>
      <c r="F31" s="25">
        <v>1426.25</v>
      </c>
      <c r="G31" s="8"/>
      <c r="H31" s="9"/>
      <c r="I31" s="10">
        <v>71</v>
      </c>
    </row>
    <row r="32" spans="1:9" ht="12">
      <c r="A32" s="6">
        <v>24</v>
      </c>
      <c r="B32" s="10" t="s">
        <v>25</v>
      </c>
      <c r="C32" s="10" t="s">
        <v>180</v>
      </c>
      <c r="D32" s="25">
        <v>1234.81</v>
      </c>
      <c r="E32" s="25">
        <v>1256.48</v>
      </c>
      <c r="F32" s="25">
        <v>1234.81</v>
      </c>
      <c r="G32" s="8"/>
      <c r="H32" s="9"/>
      <c r="I32" s="10">
        <v>72</v>
      </c>
    </row>
    <row r="33" spans="1:9" ht="12">
      <c r="A33" s="6">
        <v>25</v>
      </c>
      <c r="B33" s="10" t="s">
        <v>26</v>
      </c>
      <c r="C33" s="10" t="s">
        <v>168</v>
      </c>
      <c r="D33" s="25">
        <v>1438</v>
      </c>
      <c r="E33" s="25">
        <v>1438.88</v>
      </c>
      <c r="F33" s="25">
        <v>1438</v>
      </c>
      <c r="G33" s="8"/>
      <c r="H33" s="9"/>
      <c r="I33" s="10">
        <v>73</v>
      </c>
    </row>
    <row r="34" spans="1:9" ht="12">
      <c r="A34" s="6">
        <v>26</v>
      </c>
      <c r="B34" s="10" t="s">
        <v>27</v>
      </c>
      <c r="C34" s="10" t="s">
        <v>156</v>
      </c>
      <c r="D34" s="25">
        <v>1437.74</v>
      </c>
      <c r="E34" s="25">
        <v>1438.88</v>
      </c>
      <c r="F34" s="25">
        <v>1437.74</v>
      </c>
      <c r="G34" s="8"/>
      <c r="H34" s="9"/>
      <c r="I34" s="10">
        <v>74</v>
      </c>
    </row>
    <row r="35" spans="1:9" ht="12">
      <c r="A35" s="6">
        <v>27</v>
      </c>
      <c r="B35" s="10" t="s">
        <v>28</v>
      </c>
      <c r="C35" s="10" t="s">
        <v>188</v>
      </c>
      <c r="D35" s="25">
        <v>1707.3</v>
      </c>
      <c r="E35" s="25">
        <v>1708.86</v>
      </c>
      <c r="F35" s="25">
        <v>1707.3</v>
      </c>
      <c r="G35" s="8"/>
      <c r="H35" s="9"/>
      <c r="I35" s="10">
        <v>75</v>
      </c>
    </row>
    <row r="36" spans="1:9" ht="12">
      <c r="A36" s="6">
        <v>28</v>
      </c>
      <c r="B36" s="10" t="s">
        <v>29</v>
      </c>
      <c r="C36" s="10" t="s">
        <v>167</v>
      </c>
      <c r="D36" s="25">
        <v>1465.59</v>
      </c>
      <c r="E36" s="25">
        <v>1468.38</v>
      </c>
      <c r="F36" s="25">
        <v>1465.59</v>
      </c>
      <c r="G36" s="8"/>
      <c r="H36" s="9"/>
      <c r="I36" s="10">
        <v>76</v>
      </c>
    </row>
    <row r="37" spans="1:9" ht="12">
      <c r="A37" s="6">
        <v>29</v>
      </c>
      <c r="B37" s="10" t="s">
        <v>30</v>
      </c>
      <c r="C37" s="10" t="s">
        <v>171</v>
      </c>
      <c r="D37" s="25">
        <v>1838.07</v>
      </c>
      <c r="E37" s="25">
        <v>1840.26</v>
      </c>
      <c r="F37" s="25">
        <v>1838.07</v>
      </c>
      <c r="G37" s="8"/>
      <c r="H37" s="9"/>
      <c r="I37" s="10">
        <v>77</v>
      </c>
    </row>
    <row r="38" spans="1:9" ht="12">
      <c r="A38" s="6">
        <v>30</v>
      </c>
      <c r="B38" s="10" t="s">
        <v>31</v>
      </c>
      <c r="C38" s="10" t="s">
        <v>171</v>
      </c>
      <c r="D38" s="25">
        <v>1431.64</v>
      </c>
      <c r="E38" s="25">
        <v>1438.91</v>
      </c>
      <c r="F38" s="25">
        <v>1431.64</v>
      </c>
      <c r="G38" s="8"/>
      <c r="H38" s="9"/>
      <c r="I38" s="10">
        <v>78</v>
      </c>
    </row>
    <row r="39" spans="1:9" ht="12">
      <c r="A39" s="6">
        <v>31</v>
      </c>
      <c r="B39" s="10" t="s">
        <v>32</v>
      </c>
      <c r="C39" s="10" t="s">
        <v>157</v>
      </c>
      <c r="D39" s="25">
        <v>1419.39</v>
      </c>
      <c r="E39" s="25">
        <v>1438.91</v>
      </c>
      <c r="F39" s="25">
        <v>1419.39</v>
      </c>
      <c r="G39" s="8"/>
      <c r="H39" s="9"/>
      <c r="I39" s="10">
        <v>79</v>
      </c>
    </row>
    <row r="40" spans="1:9" ht="12">
      <c r="A40" s="6">
        <v>32</v>
      </c>
      <c r="B40" s="10" t="s">
        <v>33</v>
      </c>
      <c r="C40" s="10" t="s">
        <v>185</v>
      </c>
      <c r="D40" s="25">
        <v>1252.5</v>
      </c>
      <c r="E40" s="25">
        <v>1256.48</v>
      </c>
      <c r="F40" s="25">
        <v>1252.5</v>
      </c>
      <c r="G40" s="8"/>
      <c r="H40" s="9"/>
      <c r="I40" s="10">
        <v>53</v>
      </c>
    </row>
    <row r="41" spans="1:9" ht="24">
      <c r="A41" s="6">
        <v>33</v>
      </c>
      <c r="B41" s="11" t="s">
        <v>34</v>
      </c>
      <c r="C41" s="10" t="s">
        <v>166</v>
      </c>
      <c r="D41" s="25">
        <v>1254.53</v>
      </c>
      <c r="E41" s="25">
        <v>1256.48</v>
      </c>
      <c r="F41" s="25">
        <v>1254.53</v>
      </c>
      <c r="G41" s="8"/>
      <c r="H41" s="9"/>
      <c r="I41" s="10">
        <v>62</v>
      </c>
    </row>
    <row r="42" spans="1:9" ht="12">
      <c r="A42" s="6">
        <v>34</v>
      </c>
      <c r="B42" s="11" t="s">
        <v>35</v>
      </c>
      <c r="C42" s="10" t="s">
        <v>173</v>
      </c>
      <c r="D42" s="25">
        <v>1252.8</v>
      </c>
      <c r="E42" s="25">
        <v>1256.48</v>
      </c>
      <c r="F42" s="25">
        <v>1252.8</v>
      </c>
      <c r="G42" s="8"/>
      <c r="H42" s="9"/>
      <c r="I42" s="10">
        <v>64</v>
      </c>
    </row>
    <row r="43" spans="1:9" ht="12">
      <c r="A43" s="6">
        <v>35</v>
      </c>
      <c r="B43" s="11" t="s">
        <v>36</v>
      </c>
      <c r="C43" s="10" t="s">
        <v>181</v>
      </c>
      <c r="D43" s="25">
        <v>1146.08</v>
      </c>
      <c r="E43" s="25">
        <v>1168.88</v>
      </c>
      <c r="F43" s="25">
        <v>1146.08</v>
      </c>
      <c r="G43" s="8"/>
      <c r="H43" s="9"/>
      <c r="I43" s="10">
        <v>130</v>
      </c>
    </row>
    <row r="44" spans="1:9" ht="12">
      <c r="A44" s="6">
        <v>36</v>
      </c>
      <c r="B44" s="11" t="s">
        <v>37</v>
      </c>
      <c r="C44" s="10" t="s">
        <v>177</v>
      </c>
      <c r="D44" s="25">
        <v>1162.87</v>
      </c>
      <c r="E44" s="25">
        <v>1168.88</v>
      </c>
      <c r="F44" s="25">
        <v>1162.87</v>
      </c>
      <c r="G44" s="8"/>
      <c r="H44" s="9"/>
      <c r="I44" s="10">
        <v>132</v>
      </c>
    </row>
    <row r="45" spans="1:9" ht="12">
      <c r="A45" s="6">
        <v>37</v>
      </c>
      <c r="B45" s="11" t="s">
        <v>38</v>
      </c>
      <c r="C45" s="10" t="s">
        <v>169</v>
      </c>
      <c r="D45" s="25">
        <v>1165.78</v>
      </c>
      <c r="E45" s="25">
        <v>1168.88</v>
      </c>
      <c r="F45" s="25">
        <v>1165.78</v>
      </c>
      <c r="G45" s="8"/>
      <c r="H45" s="9"/>
      <c r="I45" s="10">
        <v>210</v>
      </c>
    </row>
    <row r="46" spans="1:9" ht="12">
      <c r="A46" s="6">
        <v>38</v>
      </c>
      <c r="B46" s="11" t="s">
        <v>148</v>
      </c>
      <c r="C46" s="10" t="s">
        <v>186</v>
      </c>
      <c r="D46" s="25">
        <v>1157.21</v>
      </c>
      <c r="E46" s="25">
        <v>1168.88</v>
      </c>
      <c r="F46" s="25">
        <v>1157.21</v>
      </c>
      <c r="G46" s="8"/>
      <c r="H46" s="9"/>
      <c r="I46" s="10">
        <v>211</v>
      </c>
    </row>
    <row r="47" spans="1:9" ht="12">
      <c r="A47" s="6">
        <v>39</v>
      </c>
      <c r="B47" s="11" t="s">
        <v>40</v>
      </c>
      <c r="C47" s="10" t="s">
        <v>158</v>
      </c>
      <c r="D47" s="25">
        <v>1256.48</v>
      </c>
      <c r="E47" s="25">
        <v>1256.48</v>
      </c>
      <c r="F47" s="25">
        <v>1256.48</v>
      </c>
      <c r="G47" s="8"/>
      <c r="H47" s="9"/>
      <c r="I47" s="10">
        <v>60</v>
      </c>
    </row>
    <row r="48" spans="1:9" ht="12">
      <c r="A48" s="6">
        <v>40</v>
      </c>
      <c r="B48" s="11" t="s">
        <v>41</v>
      </c>
      <c r="C48" s="10" t="s">
        <v>174</v>
      </c>
      <c r="D48" s="25">
        <v>1256.12</v>
      </c>
      <c r="E48" s="25">
        <v>1256.48</v>
      </c>
      <c r="F48" s="25">
        <v>1256.12</v>
      </c>
      <c r="G48" s="8"/>
      <c r="H48" s="9"/>
      <c r="I48" s="10">
        <v>63</v>
      </c>
    </row>
    <row r="49" spans="1:11" s="16" customFormat="1" ht="12">
      <c r="A49" s="12"/>
      <c r="B49" s="13" t="s">
        <v>42</v>
      </c>
      <c r="C49" s="13"/>
      <c r="D49" s="14">
        <f>SUM(D9:D48)</f>
        <v>53614.38000000001</v>
      </c>
      <c r="E49" s="14">
        <f>SUM(E9:E48)</f>
        <v>55666.67000000001</v>
      </c>
      <c r="F49" s="14">
        <f>SUM(F9:F48)</f>
        <v>53612.15000000001</v>
      </c>
      <c r="G49" s="8"/>
      <c r="H49" s="15"/>
      <c r="I49" s="10"/>
      <c r="K49" s="2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2:N43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4.28125" style="1" customWidth="1"/>
    <col min="2" max="2" width="46.8515625" style="2" customWidth="1"/>
    <col min="3" max="3" width="11.7109375" style="2" customWidth="1"/>
    <col min="4" max="4" width="18.8515625" style="2" customWidth="1"/>
    <col min="5" max="5" width="12.7109375" style="2" customWidth="1"/>
    <col min="6" max="6" width="15.57421875" style="2" customWidth="1"/>
    <col min="7" max="7" width="12.28125" style="2" customWidth="1"/>
    <col min="8" max="9" width="12.8515625" style="2" customWidth="1"/>
    <col min="10" max="13" width="12.28125" style="19" customWidth="1"/>
    <col min="14" max="14" width="11.8515625" style="19" customWidth="1"/>
    <col min="15" max="16384" width="9.140625" style="2" customWidth="1"/>
  </cols>
  <sheetData>
    <row r="2" ht="15">
      <c r="B2" s="42" t="s">
        <v>253</v>
      </c>
    </row>
    <row r="4" spans="1:14" ht="36.75">
      <c r="A4" s="5" t="s">
        <v>242</v>
      </c>
      <c r="B4" s="37" t="s">
        <v>246</v>
      </c>
      <c r="C4" s="5" t="s">
        <v>194</v>
      </c>
      <c r="D4" s="5" t="s">
        <v>196</v>
      </c>
      <c r="E4" s="34" t="s">
        <v>195</v>
      </c>
      <c r="F4" s="18" t="s">
        <v>254</v>
      </c>
      <c r="G4" s="11" t="s">
        <v>259</v>
      </c>
      <c r="J4" s="2"/>
      <c r="K4" s="2"/>
      <c r="L4" s="2"/>
      <c r="M4" s="2"/>
      <c r="N4" s="2"/>
    </row>
    <row r="5" spans="1:7" s="32" customFormat="1" ht="12">
      <c r="A5" s="31"/>
      <c r="B5" s="31"/>
      <c r="C5" s="31"/>
      <c r="D5" s="31"/>
      <c r="E5" s="35"/>
      <c r="F5" s="23"/>
      <c r="G5" s="23"/>
    </row>
    <row r="6" spans="1:14" ht="12.75">
      <c r="A6" s="6">
        <v>1</v>
      </c>
      <c r="B6" s="38" t="s">
        <v>247</v>
      </c>
      <c r="C6" s="43" t="s">
        <v>191</v>
      </c>
      <c r="D6" s="43" t="s">
        <v>252</v>
      </c>
      <c r="E6" s="51" t="s">
        <v>192</v>
      </c>
      <c r="F6" s="47">
        <v>9963.91</v>
      </c>
      <c r="G6" s="27">
        <f>F6/3</f>
        <v>3321.3033333333333</v>
      </c>
      <c r="J6" s="2"/>
      <c r="K6" s="2"/>
      <c r="L6" s="2"/>
      <c r="M6" s="2"/>
      <c r="N6" s="2"/>
    </row>
    <row r="7" spans="1:14" ht="12.75">
      <c r="A7" s="6">
        <v>2</v>
      </c>
      <c r="B7" s="38" t="s">
        <v>248</v>
      </c>
      <c r="C7" s="43" t="s">
        <v>190</v>
      </c>
      <c r="D7" s="43" t="s">
        <v>252</v>
      </c>
      <c r="E7" s="51" t="s">
        <v>192</v>
      </c>
      <c r="F7" s="47">
        <v>6586.57</v>
      </c>
      <c r="G7" s="27">
        <f aca="true" t="shared" si="0" ref="G7:G39">F7/3</f>
        <v>2195.523333333333</v>
      </c>
      <c r="J7" s="2"/>
      <c r="K7" s="2"/>
      <c r="L7" s="2"/>
      <c r="M7" s="2"/>
      <c r="N7" s="2"/>
    </row>
    <row r="8" spans="1:14" ht="12.75">
      <c r="A8" s="6">
        <v>3</v>
      </c>
      <c r="B8" s="38" t="s">
        <v>227</v>
      </c>
      <c r="C8" s="43" t="s">
        <v>190</v>
      </c>
      <c r="D8" s="43" t="s">
        <v>204</v>
      </c>
      <c r="E8" s="49" t="s">
        <v>193</v>
      </c>
      <c r="F8" s="47">
        <v>4391.05</v>
      </c>
      <c r="G8" s="27">
        <f t="shared" si="0"/>
        <v>1463.6833333333334</v>
      </c>
      <c r="J8" s="2"/>
      <c r="K8" s="2"/>
      <c r="L8" s="2"/>
      <c r="M8" s="2"/>
      <c r="N8" s="2"/>
    </row>
    <row r="9" spans="1:14" ht="12.75">
      <c r="A9" s="6">
        <v>4</v>
      </c>
      <c r="B9" s="38" t="s">
        <v>241</v>
      </c>
      <c r="C9" s="43" t="s">
        <v>189</v>
      </c>
      <c r="D9" s="43" t="s">
        <v>210</v>
      </c>
      <c r="E9" s="49" t="s">
        <v>193</v>
      </c>
      <c r="F9" s="47">
        <v>5488.8</v>
      </c>
      <c r="G9" s="27">
        <f t="shared" si="0"/>
        <v>1829.6000000000001</v>
      </c>
      <c r="J9" s="2"/>
      <c r="K9" s="2"/>
      <c r="L9" s="2"/>
      <c r="M9" s="2"/>
      <c r="N9" s="2"/>
    </row>
    <row r="10" spans="1:14" ht="12.75">
      <c r="A10" s="6">
        <v>5</v>
      </c>
      <c r="B10" s="39" t="s">
        <v>232</v>
      </c>
      <c r="C10" s="44" t="s">
        <v>190</v>
      </c>
      <c r="D10" s="44" t="s">
        <v>208</v>
      </c>
      <c r="E10" s="49" t="s">
        <v>192</v>
      </c>
      <c r="F10" s="47">
        <v>6586.57</v>
      </c>
      <c r="G10" s="27">
        <f t="shared" si="0"/>
        <v>2195.523333333333</v>
      </c>
      <c r="J10" s="2"/>
      <c r="K10" s="2"/>
      <c r="L10" s="2"/>
      <c r="M10" s="2"/>
      <c r="N10" s="2"/>
    </row>
    <row r="11" spans="1:14" ht="12.75">
      <c r="A11" s="6">
        <v>6</v>
      </c>
      <c r="B11" s="39" t="s">
        <v>230</v>
      </c>
      <c r="C11" s="44" t="s">
        <v>190</v>
      </c>
      <c r="D11" s="44" t="s">
        <v>231</v>
      </c>
      <c r="E11" s="49" t="s">
        <v>192</v>
      </c>
      <c r="F11" s="47">
        <v>6586.57</v>
      </c>
      <c r="G11" s="27">
        <f t="shared" si="0"/>
        <v>2195.523333333333</v>
      </c>
      <c r="J11" s="2"/>
      <c r="K11" s="2"/>
      <c r="L11" s="2"/>
      <c r="M11" s="2"/>
      <c r="N11" s="2"/>
    </row>
    <row r="12" spans="1:14" ht="12.75">
      <c r="A12" s="6">
        <v>7</v>
      </c>
      <c r="B12" s="39" t="s">
        <v>211</v>
      </c>
      <c r="C12" s="44" t="s">
        <v>190</v>
      </c>
      <c r="D12" s="44" t="s">
        <v>202</v>
      </c>
      <c r="E12" s="49" t="s">
        <v>192</v>
      </c>
      <c r="F12" s="47">
        <v>6586.57</v>
      </c>
      <c r="G12" s="27">
        <f t="shared" si="0"/>
        <v>2195.523333333333</v>
      </c>
      <c r="J12" s="2"/>
      <c r="K12" s="2"/>
      <c r="L12" s="2"/>
      <c r="M12" s="2"/>
      <c r="N12" s="2"/>
    </row>
    <row r="13" spans="1:14" ht="12.75">
      <c r="A13" s="6">
        <v>8</v>
      </c>
      <c r="B13" s="39" t="s">
        <v>218</v>
      </c>
      <c r="C13" s="44" t="s">
        <v>191</v>
      </c>
      <c r="D13" s="44" t="s">
        <v>200</v>
      </c>
      <c r="E13" s="49" t="s">
        <v>193</v>
      </c>
      <c r="F13" s="47">
        <v>6586.56</v>
      </c>
      <c r="G13" s="27">
        <f t="shared" si="0"/>
        <v>2195.52</v>
      </c>
      <c r="J13" s="2"/>
      <c r="K13" s="2"/>
      <c r="L13" s="2"/>
      <c r="M13" s="2"/>
      <c r="N13" s="2"/>
    </row>
    <row r="14" spans="1:14" ht="12.75" customHeight="1">
      <c r="A14" s="6">
        <v>9</v>
      </c>
      <c r="B14" s="39" t="s">
        <v>225</v>
      </c>
      <c r="C14" s="44" t="s">
        <v>190</v>
      </c>
      <c r="D14" s="44" t="s">
        <v>226</v>
      </c>
      <c r="E14" s="49" t="s">
        <v>193</v>
      </c>
      <c r="F14" s="47">
        <v>4391.05</v>
      </c>
      <c r="G14" s="27">
        <f t="shared" si="0"/>
        <v>1463.6833333333334</v>
      </c>
      <c r="J14" s="2"/>
      <c r="K14" s="2"/>
      <c r="L14" s="2"/>
      <c r="M14" s="2"/>
      <c r="N14" s="2"/>
    </row>
    <row r="15" spans="1:14" ht="12.75" customHeight="1">
      <c r="A15" s="6">
        <v>10</v>
      </c>
      <c r="B15" s="39" t="s">
        <v>233</v>
      </c>
      <c r="C15" s="44" t="s">
        <v>190</v>
      </c>
      <c r="D15" s="44" t="s">
        <v>234</v>
      </c>
      <c r="E15" s="49" t="s">
        <v>192</v>
      </c>
      <c r="F15" s="47">
        <v>6586.57</v>
      </c>
      <c r="G15" s="27">
        <f t="shared" si="0"/>
        <v>2195.523333333333</v>
      </c>
      <c r="J15" s="2"/>
      <c r="K15" s="2"/>
      <c r="L15" s="2"/>
      <c r="M15" s="2"/>
      <c r="N15" s="2"/>
    </row>
    <row r="16" spans="1:14" ht="12.75" customHeight="1">
      <c r="A16" s="6">
        <v>11</v>
      </c>
      <c r="B16" s="39" t="s">
        <v>212</v>
      </c>
      <c r="C16" s="44" t="s">
        <v>190</v>
      </c>
      <c r="D16" s="44" t="s">
        <v>213</v>
      </c>
      <c r="E16" s="49" t="s">
        <v>193</v>
      </c>
      <c r="F16" s="47">
        <v>4391.05</v>
      </c>
      <c r="G16" s="27">
        <f t="shared" si="0"/>
        <v>1463.6833333333334</v>
      </c>
      <c r="J16" s="2"/>
      <c r="K16" s="2"/>
      <c r="L16" s="2"/>
      <c r="M16" s="2"/>
      <c r="N16" s="2"/>
    </row>
    <row r="17" spans="1:14" ht="12.75">
      <c r="A17" s="6">
        <v>12</v>
      </c>
      <c r="B17" s="40" t="s">
        <v>255</v>
      </c>
      <c r="C17" s="45" t="s">
        <v>258</v>
      </c>
      <c r="D17" s="45" t="s">
        <v>197</v>
      </c>
      <c r="E17" s="49" t="s">
        <v>192</v>
      </c>
      <c r="F17" s="47">
        <v>9963.91</v>
      </c>
      <c r="G17" s="27">
        <f t="shared" si="0"/>
        <v>3321.3033333333333</v>
      </c>
      <c r="J17" s="2"/>
      <c r="K17" s="2"/>
      <c r="L17" s="2"/>
      <c r="M17" s="2"/>
      <c r="N17" s="2"/>
    </row>
    <row r="18" spans="1:14" ht="12.75">
      <c r="A18" s="6">
        <v>13</v>
      </c>
      <c r="B18" s="39" t="s">
        <v>222</v>
      </c>
      <c r="C18" s="44" t="s">
        <v>189</v>
      </c>
      <c r="D18" s="44" t="s">
        <v>200</v>
      </c>
      <c r="E18" s="49" t="s">
        <v>193</v>
      </c>
      <c r="F18" s="47">
        <v>5488.8</v>
      </c>
      <c r="G18" s="27">
        <f t="shared" si="0"/>
        <v>1829.6000000000001</v>
      </c>
      <c r="J18" s="2"/>
      <c r="K18" s="2"/>
      <c r="L18" s="2"/>
      <c r="M18" s="2"/>
      <c r="N18" s="2"/>
    </row>
    <row r="19" spans="1:14" ht="12.75">
      <c r="A19" s="6">
        <v>14</v>
      </c>
      <c r="B19" s="39" t="s">
        <v>228</v>
      </c>
      <c r="C19" s="44" t="s">
        <v>191</v>
      </c>
      <c r="D19" s="44" t="s">
        <v>224</v>
      </c>
      <c r="E19" s="49" t="s">
        <v>193</v>
      </c>
      <c r="F19" s="47">
        <v>6586.56</v>
      </c>
      <c r="G19" s="27">
        <f t="shared" si="0"/>
        <v>2195.52</v>
      </c>
      <c r="J19" s="2"/>
      <c r="K19" s="2"/>
      <c r="L19" s="2"/>
      <c r="M19" s="2"/>
      <c r="N19" s="2"/>
    </row>
    <row r="20" spans="1:14" ht="12.75">
      <c r="A20" s="6">
        <v>15</v>
      </c>
      <c r="B20" s="39" t="s">
        <v>250</v>
      </c>
      <c r="C20" s="44" t="s">
        <v>189</v>
      </c>
      <c r="D20" s="44" t="s">
        <v>209</v>
      </c>
      <c r="E20" s="49" t="s">
        <v>192</v>
      </c>
      <c r="F20" s="47">
        <v>8233.21</v>
      </c>
      <c r="G20" s="27">
        <f t="shared" si="0"/>
        <v>2744.403333333333</v>
      </c>
      <c r="J20" s="2"/>
      <c r="K20" s="2"/>
      <c r="L20" s="2"/>
      <c r="M20" s="2"/>
      <c r="N20" s="2"/>
    </row>
    <row r="21" spans="1:14" ht="25.5">
      <c r="A21" s="6">
        <v>16</v>
      </c>
      <c r="B21" s="40" t="s">
        <v>251</v>
      </c>
      <c r="C21" s="45" t="s">
        <v>190</v>
      </c>
      <c r="D21" s="45" t="s">
        <v>210</v>
      </c>
      <c r="E21" s="49" t="s">
        <v>193</v>
      </c>
      <c r="F21" s="47">
        <v>4391.05</v>
      </c>
      <c r="G21" s="27">
        <f t="shared" si="0"/>
        <v>1463.6833333333334</v>
      </c>
      <c r="J21" s="2"/>
      <c r="K21" s="2"/>
      <c r="L21" s="2"/>
      <c r="M21" s="2"/>
      <c r="N21" s="2"/>
    </row>
    <row r="22" spans="1:14" ht="12.75">
      <c r="A22" s="6">
        <v>17</v>
      </c>
      <c r="B22" s="39" t="s">
        <v>198</v>
      </c>
      <c r="C22" s="44" t="s">
        <v>190</v>
      </c>
      <c r="D22" s="44" t="s">
        <v>199</v>
      </c>
      <c r="E22" s="49" t="s">
        <v>192</v>
      </c>
      <c r="F22" s="47">
        <v>6586.57</v>
      </c>
      <c r="G22" s="27">
        <f t="shared" si="0"/>
        <v>2195.523333333333</v>
      </c>
      <c r="J22" s="2"/>
      <c r="K22" s="2"/>
      <c r="L22" s="2"/>
      <c r="M22" s="2"/>
      <c r="N22" s="2"/>
    </row>
    <row r="23" spans="1:14" ht="12.75">
      <c r="A23" s="6">
        <v>18</v>
      </c>
      <c r="B23" s="39" t="s">
        <v>203</v>
      </c>
      <c r="C23" s="44" t="s">
        <v>189</v>
      </c>
      <c r="D23" s="44" t="s">
        <v>204</v>
      </c>
      <c r="E23" s="49" t="s">
        <v>193</v>
      </c>
      <c r="F23" s="47">
        <v>5488.8</v>
      </c>
      <c r="G23" s="27">
        <f t="shared" si="0"/>
        <v>1829.6000000000001</v>
      </c>
      <c r="J23" s="2"/>
      <c r="K23" s="2"/>
      <c r="L23" s="2"/>
      <c r="M23" s="2"/>
      <c r="N23" s="2"/>
    </row>
    <row r="24" spans="1:14" ht="12.75">
      <c r="A24" s="6">
        <v>19</v>
      </c>
      <c r="B24" s="39" t="s">
        <v>223</v>
      </c>
      <c r="C24" s="44" t="s">
        <v>189</v>
      </c>
      <c r="D24" s="44" t="s">
        <v>224</v>
      </c>
      <c r="E24" s="49" t="s">
        <v>193</v>
      </c>
      <c r="F24" s="47">
        <v>5488.8</v>
      </c>
      <c r="G24" s="27">
        <f t="shared" si="0"/>
        <v>1829.6000000000001</v>
      </c>
      <c r="J24" s="2"/>
      <c r="K24" s="2"/>
      <c r="L24" s="2"/>
      <c r="M24" s="2"/>
      <c r="N24" s="2"/>
    </row>
    <row r="25" spans="1:14" ht="12.75">
      <c r="A25" s="6">
        <v>20</v>
      </c>
      <c r="B25" s="39" t="s">
        <v>229</v>
      </c>
      <c r="C25" s="44" t="s">
        <v>189</v>
      </c>
      <c r="D25" s="44" t="s">
        <v>199</v>
      </c>
      <c r="E25" s="49" t="s">
        <v>192</v>
      </c>
      <c r="F25" s="47">
        <v>8233.21</v>
      </c>
      <c r="G25" s="27">
        <f t="shared" si="0"/>
        <v>2744.403333333333</v>
      </c>
      <c r="J25" s="2"/>
      <c r="K25" s="2"/>
      <c r="L25" s="2"/>
      <c r="M25" s="2"/>
      <c r="N25" s="2"/>
    </row>
    <row r="26" spans="1:14" ht="12.75">
      <c r="A26" s="6">
        <v>21</v>
      </c>
      <c r="B26" s="39" t="s">
        <v>214</v>
      </c>
      <c r="C26" s="44" t="s">
        <v>191</v>
      </c>
      <c r="D26" s="44" t="s">
        <v>215</v>
      </c>
      <c r="E26" s="49" t="s">
        <v>192</v>
      </c>
      <c r="F26" s="47">
        <v>9963.91</v>
      </c>
      <c r="G26" s="27">
        <f t="shared" si="0"/>
        <v>3321.3033333333333</v>
      </c>
      <c r="J26" s="2"/>
      <c r="K26" s="2"/>
      <c r="L26" s="2"/>
      <c r="M26" s="2"/>
      <c r="N26" s="2"/>
    </row>
    <row r="27" spans="1:14" ht="12.75">
      <c r="A27" s="6">
        <v>22</v>
      </c>
      <c r="B27" s="41" t="s">
        <v>243</v>
      </c>
      <c r="C27" s="46" t="s">
        <v>189</v>
      </c>
      <c r="D27" s="46" t="s">
        <v>244</v>
      </c>
      <c r="E27" s="50" t="s">
        <v>192</v>
      </c>
      <c r="F27" s="47">
        <v>8233.21</v>
      </c>
      <c r="G27" s="27">
        <f t="shared" si="0"/>
        <v>2744.403333333333</v>
      </c>
      <c r="J27" s="2"/>
      <c r="K27" s="2"/>
      <c r="L27" s="2"/>
      <c r="M27" s="2"/>
      <c r="N27" s="2"/>
    </row>
    <row r="28" spans="1:14" ht="12.75">
      <c r="A28" s="6">
        <v>23</v>
      </c>
      <c r="B28" s="41" t="s">
        <v>201</v>
      </c>
      <c r="C28" s="46" t="s">
        <v>190</v>
      </c>
      <c r="D28" s="46" t="s">
        <v>202</v>
      </c>
      <c r="E28" s="50" t="s">
        <v>192</v>
      </c>
      <c r="F28" s="47">
        <v>6586.57</v>
      </c>
      <c r="G28" s="27">
        <f t="shared" si="0"/>
        <v>2195.523333333333</v>
      </c>
      <c r="J28" s="2"/>
      <c r="K28" s="2"/>
      <c r="L28" s="2"/>
      <c r="M28" s="2"/>
      <c r="N28" s="2"/>
    </row>
    <row r="29" spans="1:14" ht="12.75">
      <c r="A29" s="6">
        <v>24</v>
      </c>
      <c r="B29" s="41" t="s">
        <v>245</v>
      </c>
      <c r="C29" s="46" t="s">
        <v>190</v>
      </c>
      <c r="D29" s="46" t="s">
        <v>202</v>
      </c>
      <c r="E29" s="50" t="s">
        <v>192</v>
      </c>
      <c r="F29" s="47">
        <v>6586.57</v>
      </c>
      <c r="G29" s="27">
        <f t="shared" si="0"/>
        <v>2195.523333333333</v>
      </c>
      <c r="J29" s="2"/>
      <c r="K29" s="2"/>
      <c r="L29" s="2"/>
      <c r="M29" s="2"/>
      <c r="N29" s="2"/>
    </row>
    <row r="30" spans="1:14" ht="12.75">
      <c r="A30" s="6">
        <v>25</v>
      </c>
      <c r="B30" s="40" t="s">
        <v>239</v>
      </c>
      <c r="C30" s="45" t="s">
        <v>190</v>
      </c>
      <c r="D30" s="45" t="s">
        <v>240</v>
      </c>
      <c r="E30" s="49" t="s">
        <v>192</v>
      </c>
      <c r="F30" s="47">
        <v>6586.57</v>
      </c>
      <c r="G30" s="27">
        <f t="shared" si="0"/>
        <v>2195.523333333333</v>
      </c>
      <c r="J30" s="2"/>
      <c r="K30" s="2"/>
      <c r="L30" s="2"/>
      <c r="M30" s="2"/>
      <c r="N30" s="2"/>
    </row>
    <row r="31" spans="1:14" ht="12.75">
      <c r="A31" s="6">
        <v>26</v>
      </c>
      <c r="B31" s="40" t="s">
        <v>220</v>
      </c>
      <c r="C31" s="45" t="s">
        <v>190</v>
      </c>
      <c r="D31" s="45" t="s">
        <v>221</v>
      </c>
      <c r="E31" s="49" t="s">
        <v>192</v>
      </c>
      <c r="F31" s="47">
        <v>6586.57</v>
      </c>
      <c r="G31" s="27">
        <f t="shared" si="0"/>
        <v>2195.523333333333</v>
      </c>
      <c r="J31" s="2"/>
      <c r="K31" s="2"/>
      <c r="L31" s="2"/>
      <c r="M31" s="2"/>
      <c r="N31" s="2"/>
    </row>
    <row r="32" spans="1:14" ht="12.75">
      <c r="A32" s="6">
        <v>27</v>
      </c>
      <c r="B32" s="40" t="s">
        <v>235</v>
      </c>
      <c r="C32" s="45" t="s">
        <v>190</v>
      </c>
      <c r="D32" s="45" t="s">
        <v>200</v>
      </c>
      <c r="E32" s="49" t="s">
        <v>193</v>
      </c>
      <c r="F32" s="47">
        <v>4391.05</v>
      </c>
      <c r="G32" s="27">
        <f t="shared" si="0"/>
        <v>1463.6833333333334</v>
      </c>
      <c r="J32" s="2"/>
      <c r="K32" s="2"/>
      <c r="L32" s="2"/>
      <c r="M32" s="2"/>
      <c r="N32" s="2"/>
    </row>
    <row r="33" spans="1:14" ht="12.75">
      <c r="A33" s="6">
        <v>28</v>
      </c>
      <c r="B33" s="40" t="s">
        <v>207</v>
      </c>
      <c r="C33" s="45" t="s">
        <v>190</v>
      </c>
      <c r="D33" s="45" t="s">
        <v>208</v>
      </c>
      <c r="E33" s="49" t="s">
        <v>192</v>
      </c>
      <c r="F33" s="47">
        <v>6586.57</v>
      </c>
      <c r="G33" s="27">
        <f t="shared" si="0"/>
        <v>2195.523333333333</v>
      </c>
      <c r="J33" s="2"/>
      <c r="K33" s="2"/>
      <c r="L33" s="2"/>
      <c r="M33" s="2"/>
      <c r="N33" s="2"/>
    </row>
    <row r="34" spans="1:14" ht="12.75">
      <c r="A34" s="6">
        <v>29</v>
      </c>
      <c r="B34" s="40" t="s">
        <v>236</v>
      </c>
      <c r="C34" s="45" t="s">
        <v>189</v>
      </c>
      <c r="D34" s="45" t="s">
        <v>200</v>
      </c>
      <c r="E34" s="49" t="s">
        <v>193</v>
      </c>
      <c r="F34" s="47">
        <v>5488.8</v>
      </c>
      <c r="G34" s="27">
        <f t="shared" si="0"/>
        <v>1829.6000000000001</v>
      </c>
      <c r="J34" s="2"/>
      <c r="K34" s="2"/>
      <c r="L34" s="2"/>
      <c r="M34" s="2"/>
      <c r="N34" s="2"/>
    </row>
    <row r="35" spans="1:14" ht="12.75">
      <c r="A35" s="6">
        <v>30</v>
      </c>
      <c r="B35" s="40" t="s">
        <v>237</v>
      </c>
      <c r="C35" s="45" t="s">
        <v>190</v>
      </c>
      <c r="D35" s="45" t="s">
        <v>238</v>
      </c>
      <c r="E35" s="49" t="s">
        <v>193</v>
      </c>
      <c r="F35" s="47">
        <v>4391.05</v>
      </c>
      <c r="G35" s="27">
        <f t="shared" si="0"/>
        <v>1463.6833333333334</v>
      </c>
      <c r="J35" s="2"/>
      <c r="K35" s="2"/>
      <c r="L35" s="2"/>
      <c r="M35" s="2"/>
      <c r="N35" s="2"/>
    </row>
    <row r="36" spans="1:14" ht="12.75">
      <c r="A36" s="6">
        <v>31</v>
      </c>
      <c r="B36" s="40" t="s">
        <v>216</v>
      </c>
      <c r="C36" s="45" t="s">
        <v>190</v>
      </c>
      <c r="D36" s="45" t="s">
        <v>217</v>
      </c>
      <c r="E36" s="49" t="s">
        <v>192</v>
      </c>
      <c r="F36" s="47">
        <v>6586.57</v>
      </c>
      <c r="G36" s="27">
        <f t="shared" si="0"/>
        <v>2195.523333333333</v>
      </c>
      <c r="J36" s="2"/>
      <c r="K36" s="2"/>
      <c r="L36" s="2"/>
      <c r="M36" s="2"/>
      <c r="N36" s="2"/>
    </row>
    <row r="37" spans="1:14" ht="12.75">
      <c r="A37" s="6">
        <v>32</v>
      </c>
      <c r="B37" s="40" t="s">
        <v>219</v>
      </c>
      <c r="C37" s="45" t="s">
        <v>190</v>
      </c>
      <c r="D37" s="45" t="s">
        <v>209</v>
      </c>
      <c r="E37" s="49" t="s">
        <v>192</v>
      </c>
      <c r="F37" s="47">
        <v>6586.57</v>
      </c>
      <c r="G37" s="27">
        <f t="shared" si="0"/>
        <v>2195.523333333333</v>
      </c>
      <c r="J37" s="2"/>
      <c r="K37" s="2"/>
      <c r="L37" s="2"/>
      <c r="M37" s="2"/>
      <c r="N37" s="2"/>
    </row>
    <row r="38" spans="1:14" ht="12.75">
      <c r="A38" s="6">
        <v>33</v>
      </c>
      <c r="B38" s="40" t="s">
        <v>205</v>
      </c>
      <c r="C38" s="45" t="s">
        <v>189</v>
      </c>
      <c r="D38" s="45" t="s">
        <v>206</v>
      </c>
      <c r="E38" s="49" t="s">
        <v>192</v>
      </c>
      <c r="F38" s="47">
        <v>8233.21</v>
      </c>
      <c r="G38" s="27">
        <f t="shared" si="0"/>
        <v>2744.403333333333</v>
      </c>
      <c r="J38" s="2"/>
      <c r="K38" s="2"/>
      <c r="L38" s="2"/>
      <c r="M38" s="2"/>
      <c r="N38" s="2"/>
    </row>
    <row r="39" spans="1:14" ht="12.75">
      <c r="A39" s="6">
        <v>34</v>
      </c>
      <c r="B39" s="40" t="s">
        <v>256</v>
      </c>
      <c r="C39" s="45" t="s">
        <v>190</v>
      </c>
      <c r="D39" s="45" t="s">
        <v>257</v>
      </c>
      <c r="E39" s="49" t="s">
        <v>192</v>
      </c>
      <c r="F39" s="47">
        <v>6586.57</v>
      </c>
      <c r="G39" s="27">
        <f t="shared" si="0"/>
        <v>2195.523333333333</v>
      </c>
      <c r="J39" s="2"/>
      <c r="K39" s="2"/>
      <c r="L39" s="2"/>
      <c r="M39" s="2"/>
      <c r="N39" s="2"/>
    </row>
    <row r="40" spans="1:14" ht="19.5">
      <c r="A40" s="6"/>
      <c r="B40" s="48" t="s">
        <v>249</v>
      </c>
      <c r="C40" s="33"/>
      <c r="D40" s="33"/>
      <c r="E40" s="33"/>
      <c r="F40" s="36">
        <f>SUM(F6:F39)</f>
        <v>221999.97</v>
      </c>
      <c r="G40" s="36">
        <f>SUM(G6:G39)</f>
        <v>73999.98999999999</v>
      </c>
      <c r="H40" s="19"/>
      <c r="I40" s="19"/>
      <c r="M40" s="2"/>
      <c r="N40" s="2"/>
    </row>
    <row r="41" spans="2:9" ht="15.75">
      <c r="B41" s="17"/>
      <c r="C41" s="30"/>
      <c r="E41" s="17"/>
      <c r="F41" s="17"/>
      <c r="G41" s="17"/>
      <c r="H41" s="17"/>
      <c r="I41" s="17"/>
    </row>
    <row r="42" spans="2:13" ht="15.75">
      <c r="B42" s="17"/>
      <c r="C42" s="30"/>
      <c r="D42" s="17"/>
      <c r="E42" s="17"/>
      <c r="F42" s="29"/>
      <c r="G42" s="17"/>
      <c r="H42" s="17"/>
      <c r="I42" s="17"/>
      <c r="J42" s="29"/>
      <c r="K42" s="29"/>
      <c r="L42" s="29"/>
      <c r="M42" s="29"/>
    </row>
    <row r="43" spans="2:13" ht="15.75">
      <c r="B43" s="17"/>
      <c r="C43" s="30"/>
      <c r="D43" s="17"/>
      <c r="E43" s="17"/>
      <c r="F43" s="17"/>
      <c r="G43" s="17"/>
      <c r="H43" s="17"/>
      <c r="I43" s="17"/>
      <c r="J43" s="29"/>
      <c r="K43" s="29"/>
      <c r="L43" s="29"/>
      <c r="M43" s="29"/>
    </row>
  </sheetData>
  <sheetProtection/>
  <printOptions/>
  <pageMargins left="0.24" right="0.17" top="0.53" bottom="0.53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Ilfov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Decontare</dc:creator>
  <cp:keywords/>
  <dc:description/>
  <cp:lastModifiedBy>Paslaru Bianca</cp:lastModifiedBy>
  <cp:lastPrinted>2015-01-05T12:07:25Z</cp:lastPrinted>
  <dcterms:created xsi:type="dcterms:W3CDTF">2008-10-09T07:18:32Z</dcterms:created>
  <dcterms:modified xsi:type="dcterms:W3CDTF">2015-01-28T07:34:56Z</dcterms:modified>
  <cp:category/>
  <cp:version/>
  <cp:contentType/>
  <cp:contentStatus/>
</cp:coreProperties>
</file>